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V:\Projecte FET\Curs 17-18\Prova Excel per entregar Definitiu\"/>
    </mc:Choice>
  </mc:AlternateContent>
  <bookViews>
    <workbookView xWindow="-225" yWindow="0" windowWidth="11265" windowHeight="7755" tabRatio="781" activeTab="4"/>
  </bookViews>
  <sheets>
    <sheet name="INICI" sheetId="8" r:id="rId1"/>
    <sheet name="PACBAL 1r A" sheetId="38" r:id="rId2"/>
    <sheet name="PACBAL 1r B" sheetId="37" r:id="rId3"/>
    <sheet name="PACBAL 1r C" sheetId="36" r:id="rId4"/>
    <sheet name="PACBAL 1r D" sheetId="39" r:id="rId5"/>
    <sheet name="TAULES" sheetId="20" state="hidden" r:id="rId6"/>
  </sheets>
  <definedNames>
    <definedName name="_xlnm.Print_Area" localSheetId="0">INICI!$B$2:$J$7</definedName>
    <definedName name="_xlnm.Print_Area" localSheetId="1">'PACBAL 1r A'!$A$1:$AF$52</definedName>
    <definedName name="_xlnm.Print_Area" localSheetId="2">'PACBAL 1r B'!$A$1:$AF$52</definedName>
    <definedName name="_xlnm.Print_Area" localSheetId="3">'PACBAL 1r C'!$A$1:$AF$52</definedName>
    <definedName name="_xlnm.Print_Area" localSheetId="4">'PACBAL 1r D'!$A$1:$AF$52</definedName>
    <definedName name="Resultats1er">#REF!</definedName>
    <definedName name="Resultats2on">#REF!</definedName>
    <definedName name="Resultats3er">#REF!</definedName>
  </definedNames>
  <calcPr calcId="152511"/>
</workbook>
</file>

<file path=xl/calcChain.xml><?xml version="1.0" encoding="utf-8"?>
<calcChain xmlns="http://schemas.openxmlformats.org/spreadsheetml/2006/main">
  <c r="Q52" i="39" l="1"/>
  <c r="D51" i="39"/>
  <c r="Q50" i="39"/>
  <c r="W44" i="39"/>
  <c r="W48" i="39" s="1"/>
  <c r="S44" i="39"/>
  <c r="S48" i="39" s="1"/>
  <c r="AD43" i="39"/>
  <c r="AD47" i="39" s="1"/>
  <c r="L43" i="39"/>
  <c r="L47" i="39" s="1"/>
  <c r="H43" i="39"/>
  <c r="H47" i="39" s="1"/>
  <c r="D43" i="39"/>
  <c r="D47" i="39" s="1"/>
  <c r="W42" i="39"/>
  <c r="W46" i="39" s="1"/>
  <c r="S42" i="39"/>
  <c r="S46" i="39" s="1"/>
  <c r="AE40" i="39"/>
  <c r="AD40" i="39"/>
  <c r="AC40" i="39"/>
  <c r="AB40" i="39"/>
  <c r="Z40" i="39"/>
  <c r="Y40" i="39"/>
  <c r="X40" i="39"/>
  <c r="W40" i="39"/>
  <c r="V40" i="39"/>
  <c r="U40" i="39"/>
  <c r="T40" i="39"/>
  <c r="S40" i="39"/>
  <c r="R40" i="39"/>
  <c r="Q40" i="39"/>
  <c r="O40" i="39"/>
  <c r="N40" i="39"/>
  <c r="M40" i="39"/>
  <c r="L40" i="39"/>
  <c r="K40" i="39"/>
  <c r="J40" i="39"/>
  <c r="I40" i="39"/>
  <c r="H40" i="39"/>
  <c r="G40" i="39"/>
  <c r="F40" i="39"/>
  <c r="E40" i="39"/>
  <c r="D40" i="39"/>
  <c r="AF37" i="39"/>
  <c r="AE37" i="39"/>
  <c r="AC37" i="39"/>
  <c r="AA37" i="39"/>
  <c r="Z37" i="39"/>
  <c r="X37" i="39"/>
  <c r="V37" i="39"/>
  <c r="T37" i="39"/>
  <c r="R37" i="39"/>
  <c r="P37" i="39"/>
  <c r="O37" i="39"/>
  <c r="M37" i="39"/>
  <c r="K37" i="39"/>
  <c r="I37" i="39"/>
  <c r="G37" i="39"/>
  <c r="E37" i="39"/>
  <c r="AF36" i="39"/>
  <c r="AE36" i="39"/>
  <c r="AC36" i="39"/>
  <c r="AA36" i="39"/>
  <c r="Z36" i="39"/>
  <c r="X36" i="39"/>
  <c r="V36" i="39"/>
  <c r="T36" i="39"/>
  <c r="R36" i="39"/>
  <c r="P36" i="39"/>
  <c r="O36" i="39"/>
  <c r="M36" i="39"/>
  <c r="K36" i="39"/>
  <c r="I36" i="39"/>
  <c r="G36" i="39"/>
  <c r="E36" i="39"/>
  <c r="AF35" i="39"/>
  <c r="AE35" i="39"/>
  <c r="AC35" i="39"/>
  <c r="AA35" i="39"/>
  <c r="Z35" i="39"/>
  <c r="X35" i="39"/>
  <c r="V35" i="39"/>
  <c r="T35" i="39"/>
  <c r="R35" i="39"/>
  <c r="P35" i="39"/>
  <c r="O35" i="39"/>
  <c r="M35" i="39"/>
  <c r="K35" i="39"/>
  <c r="I35" i="39"/>
  <c r="G35" i="39"/>
  <c r="E35" i="39"/>
  <c r="AF34" i="39"/>
  <c r="AE34" i="39"/>
  <c r="AC34" i="39"/>
  <c r="AA34" i="39"/>
  <c r="Z34" i="39"/>
  <c r="X34" i="39"/>
  <c r="V34" i="39"/>
  <c r="T34" i="39"/>
  <c r="R34" i="39"/>
  <c r="P34" i="39"/>
  <c r="O34" i="39"/>
  <c r="M34" i="39"/>
  <c r="K34" i="39"/>
  <c r="I34" i="39"/>
  <c r="G34" i="39"/>
  <c r="E34" i="39"/>
  <c r="AF33" i="39"/>
  <c r="AE33" i="39"/>
  <c r="AC33" i="39"/>
  <c r="AA33" i="39"/>
  <c r="Z33" i="39"/>
  <c r="X33" i="39"/>
  <c r="V33" i="39"/>
  <c r="T33" i="39"/>
  <c r="R33" i="39"/>
  <c r="P33" i="39"/>
  <c r="O33" i="39"/>
  <c r="M33" i="39"/>
  <c r="K33" i="39"/>
  <c r="I33" i="39"/>
  <c r="G33" i="39"/>
  <c r="E33" i="39"/>
  <c r="AF32" i="39"/>
  <c r="AE32" i="39"/>
  <c r="AC32" i="39"/>
  <c r="AA32" i="39"/>
  <c r="Z32" i="39"/>
  <c r="X32" i="39"/>
  <c r="V32" i="39"/>
  <c r="T32" i="39"/>
  <c r="R32" i="39"/>
  <c r="P32" i="39"/>
  <c r="O32" i="39"/>
  <c r="M32" i="39"/>
  <c r="K32" i="39"/>
  <c r="I32" i="39"/>
  <c r="G32" i="39"/>
  <c r="E32" i="39"/>
  <c r="AF31" i="39"/>
  <c r="AE31" i="39"/>
  <c r="AC31" i="39"/>
  <c r="AA31" i="39"/>
  <c r="Z31" i="39"/>
  <c r="X31" i="39"/>
  <c r="V31" i="39"/>
  <c r="T31" i="39"/>
  <c r="R31" i="39"/>
  <c r="P31" i="39"/>
  <c r="O31" i="39"/>
  <c r="M31" i="39"/>
  <c r="K31" i="39"/>
  <c r="I31" i="39"/>
  <c r="G31" i="39"/>
  <c r="E31" i="39"/>
  <c r="AF30" i="39"/>
  <c r="AE30" i="39"/>
  <c r="AC30" i="39"/>
  <c r="AA30" i="39"/>
  <c r="Z30" i="39"/>
  <c r="X30" i="39"/>
  <c r="V30" i="39"/>
  <c r="T30" i="39"/>
  <c r="R30" i="39"/>
  <c r="P30" i="39"/>
  <c r="O30" i="39"/>
  <c r="M30" i="39"/>
  <c r="K30" i="39"/>
  <c r="I30" i="39"/>
  <c r="G30" i="39"/>
  <c r="E30" i="39"/>
  <c r="AF29" i="39"/>
  <c r="AE29" i="39"/>
  <c r="AC29" i="39"/>
  <c r="AA29" i="39"/>
  <c r="Z29" i="39"/>
  <c r="X29" i="39"/>
  <c r="V29" i="39"/>
  <c r="T29" i="39"/>
  <c r="R29" i="39"/>
  <c r="P29" i="39"/>
  <c r="O29" i="39"/>
  <c r="M29" i="39"/>
  <c r="K29" i="39"/>
  <c r="I29" i="39"/>
  <c r="G29" i="39"/>
  <c r="E29" i="39"/>
  <c r="AF28" i="39"/>
  <c r="AE28" i="39"/>
  <c r="AC28" i="39"/>
  <c r="AA28" i="39"/>
  <c r="Z28" i="39"/>
  <c r="X28" i="39"/>
  <c r="V28" i="39"/>
  <c r="T28" i="39"/>
  <c r="R28" i="39"/>
  <c r="P28" i="39"/>
  <c r="O28" i="39"/>
  <c r="M28" i="39"/>
  <c r="K28" i="39"/>
  <c r="I28" i="39"/>
  <c r="G28" i="39"/>
  <c r="E28" i="39"/>
  <c r="AF27" i="39"/>
  <c r="AE27" i="39"/>
  <c r="AC27" i="39"/>
  <c r="AA27" i="39"/>
  <c r="Z27" i="39"/>
  <c r="X27" i="39"/>
  <c r="V27" i="39"/>
  <c r="T27" i="39"/>
  <c r="R27" i="39"/>
  <c r="P27" i="39"/>
  <c r="O27" i="39"/>
  <c r="M27" i="39"/>
  <c r="K27" i="39"/>
  <c r="I27" i="39"/>
  <c r="G27" i="39"/>
  <c r="E27" i="39"/>
  <c r="AF26" i="39"/>
  <c r="AE26" i="39"/>
  <c r="AC26" i="39"/>
  <c r="AA26" i="39"/>
  <c r="Z26" i="39"/>
  <c r="X26" i="39"/>
  <c r="V26" i="39"/>
  <c r="T26" i="39"/>
  <c r="R26" i="39"/>
  <c r="P26" i="39"/>
  <c r="O26" i="39"/>
  <c r="M26" i="39"/>
  <c r="K26" i="39"/>
  <c r="I26" i="39"/>
  <c r="G26" i="39"/>
  <c r="E26" i="39"/>
  <c r="AF25" i="39"/>
  <c r="AE25" i="39"/>
  <c r="AC25" i="39"/>
  <c r="AA25" i="39"/>
  <c r="Z25" i="39"/>
  <c r="X25" i="39"/>
  <c r="V25" i="39"/>
  <c r="T25" i="39"/>
  <c r="R25" i="39"/>
  <c r="P25" i="39"/>
  <c r="O25" i="39"/>
  <c r="M25" i="39"/>
  <c r="K25" i="39"/>
  <c r="I25" i="39"/>
  <c r="G25" i="39"/>
  <c r="E25" i="39"/>
  <c r="AF24" i="39"/>
  <c r="AE24" i="39"/>
  <c r="AC24" i="39"/>
  <c r="AA24" i="39"/>
  <c r="Z24" i="39"/>
  <c r="X24" i="39"/>
  <c r="V24" i="39"/>
  <c r="T24" i="39"/>
  <c r="R24" i="39"/>
  <c r="P24" i="39"/>
  <c r="O24" i="39"/>
  <c r="M24" i="39"/>
  <c r="K24" i="39"/>
  <c r="I24" i="39"/>
  <c r="G24" i="39"/>
  <c r="E24" i="39"/>
  <c r="AF23" i="39"/>
  <c r="AE23" i="39"/>
  <c r="AC23" i="39"/>
  <c r="AA23" i="39"/>
  <c r="Z23" i="39"/>
  <c r="X23" i="39"/>
  <c r="V23" i="39"/>
  <c r="T23" i="39"/>
  <c r="R23" i="39"/>
  <c r="P23" i="39"/>
  <c r="O23" i="39"/>
  <c r="M23" i="39"/>
  <c r="K23" i="39"/>
  <c r="I23" i="39"/>
  <c r="G23" i="39"/>
  <c r="E23" i="39"/>
  <c r="AF22" i="39"/>
  <c r="AE22" i="39"/>
  <c r="AC22" i="39"/>
  <c r="AA22" i="39"/>
  <c r="Z22" i="39"/>
  <c r="X22" i="39"/>
  <c r="V22" i="39"/>
  <c r="T22" i="39"/>
  <c r="R22" i="39"/>
  <c r="P22" i="39"/>
  <c r="O22" i="39"/>
  <c r="M22" i="39"/>
  <c r="K22" i="39"/>
  <c r="I22" i="39"/>
  <c r="G22" i="39"/>
  <c r="E22" i="39"/>
  <c r="AF21" i="39"/>
  <c r="AE21" i="39"/>
  <c r="AC21" i="39"/>
  <c r="AA21" i="39"/>
  <c r="Z21" i="39"/>
  <c r="X21" i="39"/>
  <c r="V21" i="39"/>
  <c r="T21" i="39"/>
  <c r="R21" i="39"/>
  <c r="P21" i="39"/>
  <c r="O21" i="39"/>
  <c r="M21" i="39"/>
  <c r="K21" i="39"/>
  <c r="I21" i="39"/>
  <c r="G21" i="39"/>
  <c r="E21" i="39"/>
  <c r="AF20" i="39"/>
  <c r="AE20" i="39"/>
  <c r="AC20" i="39"/>
  <c r="AA20" i="39"/>
  <c r="Z20" i="39"/>
  <c r="X20" i="39"/>
  <c r="V20" i="39"/>
  <c r="T20" i="39"/>
  <c r="R20" i="39"/>
  <c r="P20" i="39"/>
  <c r="O20" i="39"/>
  <c r="M20" i="39"/>
  <c r="K20" i="39"/>
  <c r="I20" i="39"/>
  <c r="G20" i="39"/>
  <c r="E20" i="39"/>
  <c r="AF19" i="39"/>
  <c r="AE19" i="39"/>
  <c r="AC19" i="39"/>
  <c r="AA19" i="39"/>
  <c r="Z19" i="39"/>
  <c r="X19" i="39"/>
  <c r="V19" i="39"/>
  <c r="T19" i="39"/>
  <c r="R19" i="39"/>
  <c r="P19" i="39"/>
  <c r="O19" i="39"/>
  <c r="M19" i="39"/>
  <c r="K19" i="39"/>
  <c r="I19" i="39"/>
  <c r="G19" i="39"/>
  <c r="E19" i="39"/>
  <c r="AF18" i="39"/>
  <c r="AE18" i="39"/>
  <c r="AC18" i="39"/>
  <c r="AA18" i="39"/>
  <c r="Z18" i="39"/>
  <c r="X18" i="39"/>
  <c r="V18" i="39"/>
  <c r="T18" i="39"/>
  <c r="R18" i="39"/>
  <c r="P18" i="39"/>
  <c r="O18" i="39"/>
  <c r="M18" i="39"/>
  <c r="K18" i="39"/>
  <c r="I18" i="39"/>
  <c r="G18" i="39"/>
  <c r="E18" i="39"/>
  <c r="AF17" i="39"/>
  <c r="AE17" i="39"/>
  <c r="AC17" i="39"/>
  <c r="AA17" i="39"/>
  <c r="Z17" i="39"/>
  <c r="X17" i="39"/>
  <c r="V17" i="39"/>
  <c r="T17" i="39"/>
  <c r="R17" i="39"/>
  <c r="P17" i="39"/>
  <c r="O17" i="39"/>
  <c r="M17" i="39"/>
  <c r="K17" i="39"/>
  <c r="I17" i="39"/>
  <c r="G17" i="39"/>
  <c r="E17" i="39"/>
  <c r="AF16" i="39"/>
  <c r="AE16" i="39"/>
  <c r="AC16" i="39"/>
  <c r="AA16" i="39"/>
  <c r="Z16" i="39"/>
  <c r="X16" i="39"/>
  <c r="V16" i="39"/>
  <c r="T16" i="39"/>
  <c r="R16" i="39"/>
  <c r="P16" i="39"/>
  <c r="O16" i="39"/>
  <c r="M16" i="39"/>
  <c r="K16" i="39"/>
  <c r="I16" i="39"/>
  <c r="G16" i="39"/>
  <c r="E16" i="39"/>
  <c r="AF15" i="39"/>
  <c r="AE15" i="39"/>
  <c r="AC15" i="39"/>
  <c r="AA15" i="39"/>
  <c r="Z15" i="39"/>
  <c r="X15" i="39"/>
  <c r="V15" i="39"/>
  <c r="T15" i="39"/>
  <c r="R15" i="39"/>
  <c r="P15" i="39"/>
  <c r="O15" i="39"/>
  <c r="M15" i="39"/>
  <c r="K15" i="39"/>
  <c r="I15" i="39"/>
  <c r="G15" i="39"/>
  <c r="E15" i="39"/>
  <c r="AF14" i="39"/>
  <c r="AE14" i="39"/>
  <c r="AC14" i="39"/>
  <c r="AA14" i="39"/>
  <c r="Z14" i="39"/>
  <c r="X14" i="39"/>
  <c r="V14" i="39"/>
  <c r="T14" i="39"/>
  <c r="R14" i="39"/>
  <c r="P14" i="39"/>
  <c r="O14" i="39"/>
  <c r="M14" i="39"/>
  <c r="K14" i="39"/>
  <c r="I14" i="39"/>
  <c r="G14" i="39"/>
  <c r="E14" i="39"/>
  <c r="AF13" i="39"/>
  <c r="AE13" i="39"/>
  <c r="AC13" i="39"/>
  <c r="AA13" i="39"/>
  <c r="Z13" i="39"/>
  <c r="X13" i="39"/>
  <c r="V13" i="39"/>
  <c r="T13" i="39"/>
  <c r="R13" i="39"/>
  <c r="P13" i="39"/>
  <c r="O13" i="39"/>
  <c r="M13" i="39"/>
  <c r="K13" i="39"/>
  <c r="I13" i="39"/>
  <c r="G13" i="39"/>
  <c r="E13" i="39"/>
  <c r="AF12" i="39"/>
  <c r="AE12" i="39"/>
  <c r="AC12" i="39"/>
  <c r="AA12" i="39"/>
  <c r="Z12" i="39"/>
  <c r="X12" i="39"/>
  <c r="V12" i="39"/>
  <c r="T12" i="39"/>
  <c r="R12" i="39"/>
  <c r="P12" i="39"/>
  <c r="O12" i="39"/>
  <c r="M12" i="39"/>
  <c r="K12" i="39"/>
  <c r="I12" i="39"/>
  <c r="G12" i="39"/>
  <c r="E12" i="39"/>
  <c r="AF11" i="39"/>
  <c r="AE11" i="39"/>
  <c r="AC11" i="39"/>
  <c r="AA11" i="39"/>
  <c r="Z11" i="39"/>
  <c r="X11" i="39"/>
  <c r="V11" i="39"/>
  <c r="T11" i="39"/>
  <c r="R11" i="39"/>
  <c r="P11" i="39"/>
  <c r="O11" i="39"/>
  <c r="M11" i="39"/>
  <c r="K11" i="39"/>
  <c r="I11" i="39"/>
  <c r="G11" i="39"/>
  <c r="E11" i="39"/>
  <c r="AF10" i="39"/>
  <c r="AE10" i="39"/>
  <c r="AC10" i="39"/>
  <c r="AA10" i="39"/>
  <c r="Z10" i="39"/>
  <c r="X10" i="39"/>
  <c r="V10" i="39"/>
  <c r="T10" i="39"/>
  <c r="R10" i="39"/>
  <c r="P10" i="39"/>
  <c r="O10" i="39"/>
  <c r="M10" i="39"/>
  <c r="K10" i="39"/>
  <c r="I10" i="39"/>
  <c r="G10" i="39"/>
  <c r="E10" i="39"/>
  <c r="AF9" i="39"/>
  <c r="AE9" i="39"/>
  <c r="AC9" i="39"/>
  <c r="AA9" i="39"/>
  <c r="Z9" i="39"/>
  <c r="X9" i="39"/>
  <c r="V9" i="39"/>
  <c r="T9" i="39"/>
  <c r="R9" i="39"/>
  <c r="P9" i="39"/>
  <c r="O9" i="39"/>
  <c r="M9" i="39"/>
  <c r="K9" i="39"/>
  <c r="I9" i="39"/>
  <c r="G9" i="39"/>
  <c r="E9" i="39"/>
  <c r="AF8" i="39"/>
  <c r="AB52" i="39" s="1"/>
  <c r="AE8" i="39"/>
  <c r="AD44" i="39" s="1"/>
  <c r="AD48" i="39" s="1"/>
  <c r="AC8" i="39"/>
  <c r="AB43" i="39" s="1"/>
  <c r="AB47" i="39" s="1"/>
  <c r="AA8" i="39"/>
  <c r="Q51" i="39" s="1"/>
  <c r="Z8" i="39"/>
  <c r="Y44" i="39" s="1"/>
  <c r="Y48" i="39" s="1"/>
  <c r="X8" i="39"/>
  <c r="W43" i="39" s="1"/>
  <c r="W47" i="39" s="1"/>
  <c r="V8" i="39"/>
  <c r="U44" i="39" s="1"/>
  <c r="U48" i="39" s="1"/>
  <c r="T8" i="39"/>
  <c r="S43" i="39" s="1"/>
  <c r="S47" i="39" s="1"/>
  <c r="R8" i="39"/>
  <c r="Q44" i="39" s="1"/>
  <c r="Q48" i="39" s="1"/>
  <c r="P8" i="39"/>
  <c r="D52" i="39" s="1"/>
  <c r="O8" i="39"/>
  <c r="N43" i="39" s="1"/>
  <c r="N47" i="39" s="1"/>
  <c r="M8" i="39"/>
  <c r="L44" i="39" s="1"/>
  <c r="L48" i="39" s="1"/>
  <c r="K8" i="39"/>
  <c r="J43" i="39" s="1"/>
  <c r="J47" i="39" s="1"/>
  <c r="I8" i="39"/>
  <c r="H44" i="39" s="1"/>
  <c r="H48" i="39" s="1"/>
  <c r="G8" i="39"/>
  <c r="F43" i="39" s="1"/>
  <c r="F47" i="39" s="1"/>
  <c r="E8" i="39"/>
  <c r="D44" i="39" s="1"/>
  <c r="D48" i="39" s="1"/>
  <c r="AE40" i="38"/>
  <c r="AD40" i="38"/>
  <c r="AC40" i="38"/>
  <c r="AB40" i="38"/>
  <c r="Z40" i="38"/>
  <c r="Y40" i="38"/>
  <c r="X40" i="38"/>
  <c r="W40" i="38"/>
  <c r="V40" i="38"/>
  <c r="U40" i="38"/>
  <c r="T40" i="38"/>
  <c r="S40" i="38"/>
  <c r="R40" i="38"/>
  <c r="Q40" i="38"/>
  <c r="O40" i="38"/>
  <c r="N40" i="38"/>
  <c r="M40" i="38"/>
  <c r="L40" i="38"/>
  <c r="K40" i="38"/>
  <c r="J40" i="38"/>
  <c r="I40" i="38"/>
  <c r="H40" i="38"/>
  <c r="G40" i="38"/>
  <c r="F40" i="38"/>
  <c r="E40" i="38"/>
  <c r="D40" i="38"/>
  <c r="AF37" i="38"/>
  <c r="AE37" i="38"/>
  <c r="AC37" i="38"/>
  <c r="AA37" i="38"/>
  <c r="Z37" i="38"/>
  <c r="X37" i="38"/>
  <c r="V37" i="38"/>
  <c r="T37" i="38"/>
  <c r="R37" i="38"/>
  <c r="P37" i="38"/>
  <c r="O37" i="38"/>
  <c r="M37" i="38"/>
  <c r="K37" i="38"/>
  <c r="I37" i="38"/>
  <c r="G37" i="38"/>
  <c r="E37" i="38"/>
  <c r="AF36" i="38"/>
  <c r="AE36" i="38"/>
  <c r="AC36" i="38"/>
  <c r="AA36" i="38"/>
  <c r="Z36" i="38"/>
  <c r="X36" i="38"/>
  <c r="V36" i="38"/>
  <c r="T36" i="38"/>
  <c r="R36" i="38"/>
  <c r="P36" i="38"/>
  <c r="O36" i="38"/>
  <c r="M36" i="38"/>
  <c r="K36" i="38"/>
  <c r="I36" i="38"/>
  <c r="G36" i="38"/>
  <c r="E36" i="38"/>
  <c r="AF35" i="38"/>
  <c r="AE35" i="38"/>
  <c r="AC35" i="38"/>
  <c r="AA35" i="38"/>
  <c r="Z35" i="38"/>
  <c r="X35" i="38"/>
  <c r="V35" i="38"/>
  <c r="T35" i="38"/>
  <c r="R35" i="38"/>
  <c r="P35" i="38"/>
  <c r="O35" i="38"/>
  <c r="M35" i="38"/>
  <c r="K35" i="38"/>
  <c r="I35" i="38"/>
  <c r="G35" i="38"/>
  <c r="E35" i="38"/>
  <c r="AF34" i="38"/>
  <c r="AE34" i="38"/>
  <c r="AC34" i="38"/>
  <c r="AA34" i="38"/>
  <c r="Z34" i="38"/>
  <c r="X34" i="38"/>
  <c r="V34" i="38"/>
  <c r="T34" i="38"/>
  <c r="R34" i="38"/>
  <c r="P34" i="38"/>
  <c r="O34" i="38"/>
  <c r="M34" i="38"/>
  <c r="K34" i="38"/>
  <c r="I34" i="38"/>
  <c r="G34" i="38"/>
  <c r="E34" i="38"/>
  <c r="AF33" i="38"/>
  <c r="AE33" i="38"/>
  <c r="AC33" i="38"/>
  <c r="AA33" i="38"/>
  <c r="Z33" i="38"/>
  <c r="X33" i="38"/>
  <c r="V33" i="38"/>
  <c r="T33" i="38"/>
  <c r="R33" i="38"/>
  <c r="P33" i="38"/>
  <c r="O33" i="38"/>
  <c r="M33" i="38"/>
  <c r="K33" i="38"/>
  <c r="I33" i="38"/>
  <c r="G33" i="38"/>
  <c r="E33" i="38"/>
  <c r="AF32" i="38"/>
  <c r="AE32" i="38"/>
  <c r="AC32" i="38"/>
  <c r="AA32" i="38"/>
  <c r="Z32" i="38"/>
  <c r="X32" i="38"/>
  <c r="V32" i="38"/>
  <c r="T32" i="38"/>
  <c r="R32" i="38"/>
  <c r="P32" i="38"/>
  <c r="O32" i="38"/>
  <c r="M32" i="38"/>
  <c r="K32" i="38"/>
  <c r="I32" i="38"/>
  <c r="G32" i="38"/>
  <c r="E32" i="38"/>
  <c r="AF31" i="38"/>
  <c r="AE31" i="38"/>
  <c r="AC31" i="38"/>
  <c r="AA31" i="38"/>
  <c r="Z31" i="38"/>
  <c r="X31" i="38"/>
  <c r="V31" i="38"/>
  <c r="T31" i="38"/>
  <c r="R31" i="38"/>
  <c r="P31" i="38"/>
  <c r="O31" i="38"/>
  <c r="M31" i="38"/>
  <c r="K31" i="38"/>
  <c r="I31" i="38"/>
  <c r="G31" i="38"/>
  <c r="E31" i="38"/>
  <c r="AF30" i="38"/>
  <c r="AE30" i="38"/>
  <c r="AC30" i="38"/>
  <c r="AA30" i="38"/>
  <c r="Z30" i="38"/>
  <c r="X30" i="38"/>
  <c r="V30" i="38"/>
  <c r="T30" i="38"/>
  <c r="R30" i="38"/>
  <c r="P30" i="38"/>
  <c r="O30" i="38"/>
  <c r="M30" i="38"/>
  <c r="K30" i="38"/>
  <c r="I30" i="38"/>
  <c r="G30" i="38"/>
  <c r="E30" i="38"/>
  <c r="AF29" i="38"/>
  <c r="AE29" i="38"/>
  <c r="AC29" i="38"/>
  <c r="AA29" i="38"/>
  <c r="Z29" i="38"/>
  <c r="X29" i="38"/>
  <c r="V29" i="38"/>
  <c r="T29" i="38"/>
  <c r="R29" i="38"/>
  <c r="P29" i="38"/>
  <c r="O29" i="38"/>
  <c r="M29" i="38"/>
  <c r="K29" i="38"/>
  <c r="I29" i="38"/>
  <c r="G29" i="38"/>
  <c r="E29" i="38"/>
  <c r="AF28" i="38"/>
  <c r="AE28" i="38"/>
  <c r="AC28" i="38"/>
  <c r="AA28" i="38"/>
  <c r="Z28" i="38"/>
  <c r="X28" i="38"/>
  <c r="V28" i="38"/>
  <c r="T28" i="38"/>
  <c r="R28" i="38"/>
  <c r="P28" i="38"/>
  <c r="O28" i="38"/>
  <c r="M28" i="38"/>
  <c r="K28" i="38"/>
  <c r="I28" i="38"/>
  <c r="G28" i="38"/>
  <c r="E28" i="38"/>
  <c r="AF27" i="38"/>
  <c r="AE27" i="38"/>
  <c r="AC27" i="38"/>
  <c r="AA27" i="38"/>
  <c r="Z27" i="38"/>
  <c r="X27" i="38"/>
  <c r="V27" i="38"/>
  <c r="T27" i="38"/>
  <c r="R27" i="38"/>
  <c r="P27" i="38"/>
  <c r="O27" i="38"/>
  <c r="M27" i="38"/>
  <c r="K27" i="38"/>
  <c r="I27" i="38"/>
  <c r="G27" i="38"/>
  <c r="E27" i="38"/>
  <c r="AF26" i="38"/>
  <c r="AE26" i="38"/>
  <c r="AC26" i="38"/>
  <c r="AA26" i="38"/>
  <c r="Z26" i="38"/>
  <c r="X26" i="38"/>
  <c r="V26" i="38"/>
  <c r="T26" i="38"/>
  <c r="R26" i="38"/>
  <c r="P26" i="38"/>
  <c r="O26" i="38"/>
  <c r="M26" i="38"/>
  <c r="K26" i="38"/>
  <c r="I26" i="38"/>
  <c r="G26" i="38"/>
  <c r="E26" i="38"/>
  <c r="AF25" i="38"/>
  <c r="AE25" i="38"/>
  <c r="AC25" i="38"/>
  <c r="AA25" i="38"/>
  <c r="Z25" i="38"/>
  <c r="X25" i="38"/>
  <c r="V25" i="38"/>
  <c r="T25" i="38"/>
  <c r="R25" i="38"/>
  <c r="P25" i="38"/>
  <c r="O25" i="38"/>
  <c r="M25" i="38"/>
  <c r="K25" i="38"/>
  <c r="I25" i="38"/>
  <c r="G25" i="38"/>
  <c r="E25" i="38"/>
  <c r="AF24" i="38"/>
  <c r="AE24" i="38"/>
  <c r="AC24" i="38"/>
  <c r="AA24" i="38"/>
  <c r="Z24" i="38"/>
  <c r="X24" i="38"/>
  <c r="V24" i="38"/>
  <c r="T24" i="38"/>
  <c r="R24" i="38"/>
  <c r="P24" i="38"/>
  <c r="O24" i="38"/>
  <c r="M24" i="38"/>
  <c r="K24" i="38"/>
  <c r="I24" i="38"/>
  <c r="G24" i="38"/>
  <c r="E24" i="38"/>
  <c r="AF23" i="38"/>
  <c r="AE23" i="38"/>
  <c r="AC23" i="38"/>
  <c r="AA23" i="38"/>
  <c r="Z23" i="38"/>
  <c r="X23" i="38"/>
  <c r="V23" i="38"/>
  <c r="T23" i="38"/>
  <c r="R23" i="38"/>
  <c r="P23" i="38"/>
  <c r="O23" i="38"/>
  <c r="M23" i="38"/>
  <c r="K23" i="38"/>
  <c r="I23" i="38"/>
  <c r="G23" i="38"/>
  <c r="E23" i="38"/>
  <c r="AF22" i="38"/>
  <c r="AE22" i="38"/>
  <c r="AC22" i="38"/>
  <c r="AA22" i="38"/>
  <c r="Z22" i="38"/>
  <c r="X22" i="38"/>
  <c r="V22" i="38"/>
  <c r="T22" i="38"/>
  <c r="R22" i="38"/>
  <c r="P22" i="38"/>
  <c r="O22" i="38"/>
  <c r="M22" i="38"/>
  <c r="K22" i="38"/>
  <c r="I22" i="38"/>
  <c r="G22" i="38"/>
  <c r="E22" i="38"/>
  <c r="AF21" i="38"/>
  <c r="AE21" i="38"/>
  <c r="AC21" i="38"/>
  <c r="AA21" i="38"/>
  <c r="Z21" i="38"/>
  <c r="X21" i="38"/>
  <c r="V21" i="38"/>
  <c r="T21" i="38"/>
  <c r="R21" i="38"/>
  <c r="P21" i="38"/>
  <c r="O21" i="38"/>
  <c r="M21" i="38"/>
  <c r="K21" i="38"/>
  <c r="I21" i="38"/>
  <c r="G21" i="38"/>
  <c r="E21" i="38"/>
  <c r="AF20" i="38"/>
  <c r="AE20" i="38"/>
  <c r="AC20" i="38"/>
  <c r="AA20" i="38"/>
  <c r="Z20" i="38"/>
  <c r="X20" i="38"/>
  <c r="V20" i="38"/>
  <c r="T20" i="38"/>
  <c r="R20" i="38"/>
  <c r="P20" i="38"/>
  <c r="O20" i="38"/>
  <c r="M20" i="38"/>
  <c r="K20" i="38"/>
  <c r="I20" i="38"/>
  <c r="G20" i="38"/>
  <c r="E20" i="38"/>
  <c r="AF19" i="38"/>
  <c r="AE19" i="38"/>
  <c r="AC19" i="38"/>
  <c r="AA19" i="38"/>
  <c r="Z19" i="38"/>
  <c r="X19" i="38"/>
  <c r="V19" i="38"/>
  <c r="T19" i="38"/>
  <c r="R19" i="38"/>
  <c r="P19" i="38"/>
  <c r="O19" i="38"/>
  <c r="M19" i="38"/>
  <c r="K19" i="38"/>
  <c r="I19" i="38"/>
  <c r="G19" i="38"/>
  <c r="E19" i="38"/>
  <c r="AF18" i="38"/>
  <c r="AE18" i="38"/>
  <c r="AC18" i="38"/>
  <c r="AA18" i="38"/>
  <c r="Z18" i="38"/>
  <c r="X18" i="38"/>
  <c r="V18" i="38"/>
  <c r="T18" i="38"/>
  <c r="R18" i="38"/>
  <c r="P18" i="38"/>
  <c r="O18" i="38"/>
  <c r="M18" i="38"/>
  <c r="K18" i="38"/>
  <c r="I18" i="38"/>
  <c r="G18" i="38"/>
  <c r="E18" i="38"/>
  <c r="AF17" i="38"/>
  <c r="AE17" i="38"/>
  <c r="AC17" i="38"/>
  <c r="AA17" i="38"/>
  <c r="Z17" i="38"/>
  <c r="X17" i="38"/>
  <c r="V17" i="38"/>
  <c r="T17" i="38"/>
  <c r="R17" i="38"/>
  <c r="P17" i="38"/>
  <c r="O17" i="38"/>
  <c r="M17" i="38"/>
  <c r="K17" i="38"/>
  <c r="I17" i="38"/>
  <c r="G17" i="38"/>
  <c r="E17" i="38"/>
  <c r="AF16" i="38"/>
  <c r="AE16" i="38"/>
  <c r="AC16" i="38"/>
  <c r="AA16" i="38"/>
  <c r="Z16" i="38"/>
  <c r="X16" i="38"/>
  <c r="V16" i="38"/>
  <c r="T16" i="38"/>
  <c r="R16" i="38"/>
  <c r="P16" i="38"/>
  <c r="O16" i="38"/>
  <c r="M16" i="38"/>
  <c r="K16" i="38"/>
  <c r="I16" i="38"/>
  <c r="G16" i="38"/>
  <c r="E16" i="38"/>
  <c r="AF15" i="38"/>
  <c r="AE15" i="38"/>
  <c r="AC15" i="38"/>
  <c r="AA15" i="38"/>
  <c r="Z15" i="38"/>
  <c r="X15" i="38"/>
  <c r="V15" i="38"/>
  <c r="T15" i="38"/>
  <c r="R15" i="38"/>
  <c r="P15" i="38"/>
  <c r="O15" i="38"/>
  <c r="M15" i="38"/>
  <c r="K15" i="38"/>
  <c r="I15" i="38"/>
  <c r="G15" i="38"/>
  <c r="E15" i="38"/>
  <c r="AF14" i="38"/>
  <c r="AE14" i="38"/>
  <c r="AC14" i="38"/>
  <c r="AA14" i="38"/>
  <c r="Z14" i="38"/>
  <c r="X14" i="38"/>
  <c r="V14" i="38"/>
  <c r="T14" i="38"/>
  <c r="R14" i="38"/>
  <c r="P14" i="38"/>
  <c r="O14" i="38"/>
  <c r="M14" i="38"/>
  <c r="K14" i="38"/>
  <c r="I14" i="38"/>
  <c r="G14" i="38"/>
  <c r="E14" i="38"/>
  <c r="AF13" i="38"/>
  <c r="AE13" i="38"/>
  <c r="AC13" i="38"/>
  <c r="AA13" i="38"/>
  <c r="Z13" i="38"/>
  <c r="X13" i="38"/>
  <c r="V13" i="38"/>
  <c r="T13" i="38"/>
  <c r="R13" i="38"/>
  <c r="P13" i="38"/>
  <c r="O13" i="38"/>
  <c r="M13" i="38"/>
  <c r="K13" i="38"/>
  <c r="I13" i="38"/>
  <c r="G13" i="38"/>
  <c r="E13" i="38"/>
  <c r="AF12" i="38"/>
  <c r="AE12" i="38"/>
  <c r="AC12" i="38"/>
  <c r="AA12" i="38"/>
  <c r="Z12" i="38"/>
  <c r="X12" i="38"/>
  <c r="V12" i="38"/>
  <c r="T12" i="38"/>
  <c r="R12" i="38"/>
  <c r="P12" i="38"/>
  <c r="O12" i="38"/>
  <c r="M12" i="38"/>
  <c r="K12" i="38"/>
  <c r="I12" i="38"/>
  <c r="G12" i="38"/>
  <c r="E12" i="38"/>
  <c r="AF11" i="38"/>
  <c r="AE11" i="38"/>
  <c r="AC11" i="38"/>
  <c r="AA11" i="38"/>
  <c r="Z11" i="38"/>
  <c r="X11" i="38"/>
  <c r="V11" i="38"/>
  <c r="T11" i="38"/>
  <c r="R11" i="38"/>
  <c r="P11" i="38"/>
  <c r="O11" i="38"/>
  <c r="M11" i="38"/>
  <c r="K11" i="38"/>
  <c r="I11" i="38"/>
  <c r="G11" i="38"/>
  <c r="E11" i="38"/>
  <c r="AF10" i="38"/>
  <c r="AE10" i="38"/>
  <c r="AC10" i="38"/>
  <c r="AA10" i="38"/>
  <c r="Z10" i="38"/>
  <c r="X10" i="38"/>
  <c r="V10" i="38"/>
  <c r="T10" i="38"/>
  <c r="R10" i="38"/>
  <c r="P10" i="38"/>
  <c r="O10" i="38"/>
  <c r="M10" i="38"/>
  <c r="K10" i="38"/>
  <c r="I10" i="38"/>
  <c r="G10" i="38"/>
  <c r="E10" i="38"/>
  <c r="AF9" i="38"/>
  <c r="AE9" i="38"/>
  <c r="AC9" i="38"/>
  <c r="AA9" i="38"/>
  <c r="Z9" i="38"/>
  <c r="X9" i="38"/>
  <c r="V9" i="38"/>
  <c r="T9" i="38"/>
  <c r="R9" i="38"/>
  <c r="P9" i="38"/>
  <c r="O9" i="38"/>
  <c r="M9" i="38"/>
  <c r="K9" i="38"/>
  <c r="I9" i="38"/>
  <c r="G9" i="38"/>
  <c r="E9" i="38"/>
  <c r="AF8" i="38"/>
  <c r="AB52" i="38" s="1"/>
  <c r="AE8" i="38"/>
  <c r="AD44" i="38" s="1"/>
  <c r="AD48" i="38" s="1"/>
  <c r="AC8" i="38"/>
  <c r="AB43" i="38" s="1"/>
  <c r="AB47" i="38" s="1"/>
  <c r="AA8" i="38"/>
  <c r="Q51" i="38" s="1"/>
  <c r="Z8" i="38"/>
  <c r="Y44" i="38" s="1"/>
  <c r="Y48" i="38" s="1"/>
  <c r="X8" i="38"/>
  <c r="W43" i="38" s="1"/>
  <c r="W47" i="38" s="1"/>
  <c r="V8" i="38"/>
  <c r="U44" i="38" s="1"/>
  <c r="U48" i="38" s="1"/>
  <c r="T8" i="38"/>
  <c r="S43" i="38" s="1"/>
  <c r="S47" i="38" s="1"/>
  <c r="R8" i="38"/>
  <c r="Q44" i="38" s="1"/>
  <c r="Q48" i="38" s="1"/>
  <c r="P8" i="38"/>
  <c r="D52" i="38" s="1"/>
  <c r="O8" i="38"/>
  <c r="N43" i="38" s="1"/>
  <c r="N47" i="38" s="1"/>
  <c r="M8" i="38"/>
  <c r="L44" i="38" s="1"/>
  <c r="L48" i="38" s="1"/>
  <c r="K8" i="38"/>
  <c r="J43" i="38" s="1"/>
  <c r="J47" i="38" s="1"/>
  <c r="I8" i="38"/>
  <c r="H44" i="38" s="1"/>
  <c r="H48" i="38" s="1"/>
  <c r="G8" i="38"/>
  <c r="F43" i="38" s="1"/>
  <c r="F47" i="38" s="1"/>
  <c r="E8" i="38"/>
  <c r="D44" i="38" s="1"/>
  <c r="D48" i="38" s="1"/>
  <c r="AE40" i="37"/>
  <c r="AD40" i="37"/>
  <c r="AC40" i="37"/>
  <c r="AB40" i="37"/>
  <c r="Z40" i="37"/>
  <c r="Y40" i="37"/>
  <c r="X40" i="37"/>
  <c r="W40" i="37"/>
  <c r="V40" i="37"/>
  <c r="U40" i="37"/>
  <c r="T40" i="37"/>
  <c r="S40" i="37"/>
  <c r="R40" i="37"/>
  <c r="Q40" i="37"/>
  <c r="O40" i="37"/>
  <c r="N40" i="37"/>
  <c r="M40" i="37"/>
  <c r="L40" i="37"/>
  <c r="K40" i="37"/>
  <c r="J40" i="37"/>
  <c r="I40" i="37"/>
  <c r="H40" i="37"/>
  <c r="G40" i="37"/>
  <c r="F40" i="37"/>
  <c r="E40" i="37"/>
  <c r="D40" i="37"/>
  <c r="AF37" i="37"/>
  <c r="AE37" i="37"/>
  <c r="AC37" i="37"/>
  <c r="AA37" i="37"/>
  <c r="Z37" i="37"/>
  <c r="X37" i="37"/>
  <c r="V37" i="37"/>
  <c r="T37" i="37"/>
  <c r="R37" i="37"/>
  <c r="P37" i="37"/>
  <c r="O37" i="37"/>
  <c r="M37" i="37"/>
  <c r="K37" i="37"/>
  <c r="I37" i="37"/>
  <c r="G37" i="37"/>
  <c r="E37" i="37"/>
  <c r="AF36" i="37"/>
  <c r="AE36" i="37"/>
  <c r="AC36" i="37"/>
  <c r="AA36" i="37"/>
  <c r="Z36" i="37"/>
  <c r="X36" i="37"/>
  <c r="V36" i="37"/>
  <c r="T36" i="37"/>
  <c r="R36" i="37"/>
  <c r="P36" i="37"/>
  <c r="O36" i="37"/>
  <c r="M36" i="37"/>
  <c r="K36" i="37"/>
  <c r="I36" i="37"/>
  <c r="G36" i="37"/>
  <c r="E36" i="37"/>
  <c r="AF35" i="37"/>
  <c r="AE35" i="37"/>
  <c r="AC35" i="37"/>
  <c r="AA35" i="37"/>
  <c r="Z35" i="37"/>
  <c r="X35" i="37"/>
  <c r="V35" i="37"/>
  <c r="T35" i="37"/>
  <c r="R35" i="37"/>
  <c r="P35" i="37"/>
  <c r="O35" i="37"/>
  <c r="M35" i="37"/>
  <c r="K35" i="37"/>
  <c r="I35" i="37"/>
  <c r="G35" i="37"/>
  <c r="E35" i="37"/>
  <c r="AF34" i="37"/>
  <c r="AE34" i="37"/>
  <c r="AC34" i="37"/>
  <c r="AA34" i="37"/>
  <c r="Z34" i="37"/>
  <c r="X34" i="37"/>
  <c r="V34" i="37"/>
  <c r="T34" i="37"/>
  <c r="R34" i="37"/>
  <c r="P34" i="37"/>
  <c r="O34" i="37"/>
  <c r="M34" i="37"/>
  <c r="K34" i="37"/>
  <c r="I34" i="37"/>
  <c r="G34" i="37"/>
  <c r="E34" i="37"/>
  <c r="AF33" i="37"/>
  <c r="AE33" i="37"/>
  <c r="AC33" i="37"/>
  <c r="AA33" i="37"/>
  <c r="Z33" i="37"/>
  <c r="X33" i="37"/>
  <c r="V33" i="37"/>
  <c r="T33" i="37"/>
  <c r="R33" i="37"/>
  <c r="P33" i="37"/>
  <c r="O33" i="37"/>
  <c r="M33" i="37"/>
  <c r="K33" i="37"/>
  <c r="I33" i="37"/>
  <c r="G33" i="37"/>
  <c r="E33" i="37"/>
  <c r="AF32" i="37"/>
  <c r="AE32" i="37"/>
  <c r="AC32" i="37"/>
  <c r="AA32" i="37"/>
  <c r="Z32" i="37"/>
  <c r="X32" i="37"/>
  <c r="V32" i="37"/>
  <c r="T32" i="37"/>
  <c r="R32" i="37"/>
  <c r="P32" i="37"/>
  <c r="O32" i="37"/>
  <c r="M32" i="37"/>
  <c r="K32" i="37"/>
  <c r="I32" i="37"/>
  <c r="G32" i="37"/>
  <c r="E32" i="37"/>
  <c r="AF31" i="37"/>
  <c r="AE31" i="37"/>
  <c r="AC31" i="37"/>
  <c r="AA31" i="37"/>
  <c r="Z31" i="37"/>
  <c r="X31" i="37"/>
  <c r="V31" i="37"/>
  <c r="T31" i="37"/>
  <c r="R31" i="37"/>
  <c r="P31" i="37"/>
  <c r="O31" i="37"/>
  <c r="M31" i="37"/>
  <c r="K31" i="37"/>
  <c r="I31" i="37"/>
  <c r="G31" i="37"/>
  <c r="E31" i="37"/>
  <c r="AF30" i="37"/>
  <c r="AE30" i="37"/>
  <c r="AC30" i="37"/>
  <c r="AA30" i="37"/>
  <c r="Z30" i="37"/>
  <c r="X30" i="37"/>
  <c r="V30" i="37"/>
  <c r="T30" i="37"/>
  <c r="R30" i="37"/>
  <c r="P30" i="37"/>
  <c r="O30" i="37"/>
  <c r="M30" i="37"/>
  <c r="K30" i="37"/>
  <c r="I30" i="37"/>
  <c r="G30" i="37"/>
  <c r="E30" i="37"/>
  <c r="AF29" i="37"/>
  <c r="AE29" i="37"/>
  <c r="AC29" i="37"/>
  <c r="AA29" i="37"/>
  <c r="Z29" i="37"/>
  <c r="X29" i="37"/>
  <c r="V29" i="37"/>
  <c r="T29" i="37"/>
  <c r="R29" i="37"/>
  <c r="P29" i="37"/>
  <c r="O29" i="37"/>
  <c r="M29" i="37"/>
  <c r="K29" i="37"/>
  <c r="I29" i="37"/>
  <c r="G29" i="37"/>
  <c r="E29" i="37"/>
  <c r="AF28" i="37"/>
  <c r="AE28" i="37"/>
  <c r="AC28" i="37"/>
  <c r="AA28" i="37"/>
  <c r="Z28" i="37"/>
  <c r="X28" i="37"/>
  <c r="V28" i="37"/>
  <c r="T28" i="37"/>
  <c r="R28" i="37"/>
  <c r="P28" i="37"/>
  <c r="O28" i="37"/>
  <c r="M28" i="37"/>
  <c r="K28" i="37"/>
  <c r="I28" i="37"/>
  <c r="G28" i="37"/>
  <c r="E28" i="37"/>
  <c r="AF27" i="37"/>
  <c r="AE27" i="37"/>
  <c r="AC27" i="37"/>
  <c r="AA27" i="37"/>
  <c r="Z27" i="37"/>
  <c r="X27" i="37"/>
  <c r="V27" i="37"/>
  <c r="T27" i="37"/>
  <c r="R27" i="37"/>
  <c r="P27" i="37"/>
  <c r="O27" i="37"/>
  <c r="M27" i="37"/>
  <c r="K27" i="37"/>
  <c r="I27" i="37"/>
  <c r="G27" i="37"/>
  <c r="E27" i="37"/>
  <c r="AF26" i="37"/>
  <c r="AE26" i="37"/>
  <c r="AC26" i="37"/>
  <c r="AA26" i="37"/>
  <c r="Z26" i="37"/>
  <c r="X26" i="37"/>
  <c r="V26" i="37"/>
  <c r="T26" i="37"/>
  <c r="R26" i="37"/>
  <c r="P26" i="37"/>
  <c r="O26" i="37"/>
  <c r="M26" i="37"/>
  <c r="K26" i="37"/>
  <c r="I26" i="37"/>
  <c r="G26" i="37"/>
  <c r="E26" i="37"/>
  <c r="AF25" i="37"/>
  <c r="AE25" i="37"/>
  <c r="AC25" i="37"/>
  <c r="AA25" i="37"/>
  <c r="Z25" i="37"/>
  <c r="X25" i="37"/>
  <c r="V25" i="37"/>
  <c r="T25" i="37"/>
  <c r="R25" i="37"/>
  <c r="P25" i="37"/>
  <c r="O25" i="37"/>
  <c r="M25" i="37"/>
  <c r="K25" i="37"/>
  <c r="I25" i="37"/>
  <c r="G25" i="37"/>
  <c r="E25" i="37"/>
  <c r="AF24" i="37"/>
  <c r="AE24" i="37"/>
  <c r="AC24" i="37"/>
  <c r="AA24" i="37"/>
  <c r="Z24" i="37"/>
  <c r="X24" i="37"/>
  <c r="V24" i="37"/>
  <c r="T24" i="37"/>
  <c r="R24" i="37"/>
  <c r="P24" i="37"/>
  <c r="O24" i="37"/>
  <c r="M24" i="37"/>
  <c r="K24" i="37"/>
  <c r="I24" i="37"/>
  <c r="G24" i="37"/>
  <c r="E24" i="37"/>
  <c r="AF23" i="37"/>
  <c r="AE23" i="37"/>
  <c r="AC23" i="37"/>
  <c r="AA23" i="37"/>
  <c r="Z23" i="37"/>
  <c r="X23" i="37"/>
  <c r="V23" i="37"/>
  <c r="T23" i="37"/>
  <c r="R23" i="37"/>
  <c r="P23" i="37"/>
  <c r="O23" i="37"/>
  <c r="M23" i="37"/>
  <c r="K23" i="37"/>
  <c r="I23" i="37"/>
  <c r="G23" i="37"/>
  <c r="E23" i="37"/>
  <c r="AF22" i="37"/>
  <c r="AE22" i="37"/>
  <c r="AC22" i="37"/>
  <c r="AA22" i="37"/>
  <c r="Z22" i="37"/>
  <c r="X22" i="37"/>
  <c r="V22" i="37"/>
  <c r="T22" i="37"/>
  <c r="R22" i="37"/>
  <c r="P22" i="37"/>
  <c r="O22" i="37"/>
  <c r="M22" i="37"/>
  <c r="K22" i="37"/>
  <c r="I22" i="37"/>
  <c r="G22" i="37"/>
  <c r="E22" i="37"/>
  <c r="AF21" i="37"/>
  <c r="AE21" i="37"/>
  <c r="AC21" i="37"/>
  <c r="AA21" i="37"/>
  <c r="Z21" i="37"/>
  <c r="X21" i="37"/>
  <c r="V21" i="37"/>
  <c r="T21" i="37"/>
  <c r="R21" i="37"/>
  <c r="P21" i="37"/>
  <c r="O21" i="37"/>
  <c r="M21" i="37"/>
  <c r="K21" i="37"/>
  <c r="I21" i="37"/>
  <c r="G21" i="37"/>
  <c r="E21" i="37"/>
  <c r="AF20" i="37"/>
  <c r="AE20" i="37"/>
  <c r="AC20" i="37"/>
  <c r="AA20" i="37"/>
  <c r="Z20" i="37"/>
  <c r="X20" i="37"/>
  <c r="V20" i="37"/>
  <c r="T20" i="37"/>
  <c r="R20" i="37"/>
  <c r="P20" i="37"/>
  <c r="O20" i="37"/>
  <c r="M20" i="37"/>
  <c r="K20" i="37"/>
  <c r="I20" i="37"/>
  <c r="G20" i="37"/>
  <c r="E20" i="37"/>
  <c r="AF19" i="37"/>
  <c r="AE19" i="37"/>
  <c r="AC19" i="37"/>
  <c r="AA19" i="37"/>
  <c r="Z19" i="37"/>
  <c r="X19" i="37"/>
  <c r="V19" i="37"/>
  <c r="T19" i="37"/>
  <c r="R19" i="37"/>
  <c r="P19" i="37"/>
  <c r="O19" i="37"/>
  <c r="M19" i="37"/>
  <c r="K19" i="37"/>
  <c r="I19" i="37"/>
  <c r="G19" i="37"/>
  <c r="E19" i="37"/>
  <c r="AF18" i="37"/>
  <c r="AE18" i="37"/>
  <c r="AC18" i="37"/>
  <c r="AA18" i="37"/>
  <c r="Z18" i="37"/>
  <c r="X18" i="37"/>
  <c r="V18" i="37"/>
  <c r="T18" i="37"/>
  <c r="R18" i="37"/>
  <c r="P18" i="37"/>
  <c r="O18" i="37"/>
  <c r="M18" i="37"/>
  <c r="K18" i="37"/>
  <c r="I18" i="37"/>
  <c r="G18" i="37"/>
  <c r="E18" i="37"/>
  <c r="AF17" i="37"/>
  <c r="AE17" i="37"/>
  <c r="AC17" i="37"/>
  <c r="AA17" i="37"/>
  <c r="Z17" i="37"/>
  <c r="X17" i="37"/>
  <c r="V17" i="37"/>
  <c r="T17" i="37"/>
  <c r="R17" i="37"/>
  <c r="P17" i="37"/>
  <c r="O17" i="37"/>
  <c r="M17" i="37"/>
  <c r="K17" i="37"/>
  <c r="I17" i="37"/>
  <c r="G17" i="37"/>
  <c r="E17" i="37"/>
  <c r="AF16" i="37"/>
  <c r="AE16" i="37"/>
  <c r="AC16" i="37"/>
  <c r="AA16" i="37"/>
  <c r="Z16" i="37"/>
  <c r="X16" i="37"/>
  <c r="V16" i="37"/>
  <c r="T16" i="37"/>
  <c r="R16" i="37"/>
  <c r="P16" i="37"/>
  <c r="O16" i="37"/>
  <c r="M16" i="37"/>
  <c r="K16" i="37"/>
  <c r="I16" i="37"/>
  <c r="G16" i="37"/>
  <c r="E16" i="37"/>
  <c r="AF15" i="37"/>
  <c r="AE15" i="37"/>
  <c r="AC15" i="37"/>
  <c r="AA15" i="37"/>
  <c r="Z15" i="37"/>
  <c r="X15" i="37"/>
  <c r="V15" i="37"/>
  <c r="T15" i="37"/>
  <c r="R15" i="37"/>
  <c r="P15" i="37"/>
  <c r="O15" i="37"/>
  <c r="M15" i="37"/>
  <c r="K15" i="37"/>
  <c r="I15" i="37"/>
  <c r="G15" i="37"/>
  <c r="E15" i="37"/>
  <c r="AF14" i="37"/>
  <c r="AE14" i="37"/>
  <c r="AC14" i="37"/>
  <c r="AA14" i="37"/>
  <c r="Z14" i="37"/>
  <c r="X14" i="37"/>
  <c r="V14" i="37"/>
  <c r="T14" i="37"/>
  <c r="R14" i="37"/>
  <c r="P14" i="37"/>
  <c r="O14" i="37"/>
  <c r="M14" i="37"/>
  <c r="K14" i="37"/>
  <c r="I14" i="37"/>
  <c r="G14" i="37"/>
  <c r="E14" i="37"/>
  <c r="AF13" i="37"/>
  <c r="AE13" i="37"/>
  <c r="AC13" i="37"/>
  <c r="AA13" i="37"/>
  <c r="Z13" i="37"/>
  <c r="X13" i="37"/>
  <c r="V13" i="37"/>
  <c r="T13" i="37"/>
  <c r="R13" i="37"/>
  <c r="P13" i="37"/>
  <c r="O13" i="37"/>
  <c r="M13" i="37"/>
  <c r="K13" i="37"/>
  <c r="I13" i="37"/>
  <c r="G13" i="37"/>
  <c r="E13" i="37"/>
  <c r="AF12" i="37"/>
  <c r="AE12" i="37"/>
  <c r="AC12" i="37"/>
  <c r="AA12" i="37"/>
  <c r="Z12" i="37"/>
  <c r="X12" i="37"/>
  <c r="V12" i="37"/>
  <c r="T12" i="37"/>
  <c r="R12" i="37"/>
  <c r="P12" i="37"/>
  <c r="O12" i="37"/>
  <c r="M12" i="37"/>
  <c r="K12" i="37"/>
  <c r="I12" i="37"/>
  <c r="G12" i="37"/>
  <c r="E12" i="37"/>
  <c r="AF11" i="37"/>
  <c r="AE11" i="37"/>
  <c r="AC11" i="37"/>
  <c r="AA11" i="37"/>
  <c r="Z11" i="37"/>
  <c r="X11" i="37"/>
  <c r="V11" i="37"/>
  <c r="T11" i="37"/>
  <c r="R11" i="37"/>
  <c r="P11" i="37"/>
  <c r="O11" i="37"/>
  <c r="M11" i="37"/>
  <c r="K11" i="37"/>
  <c r="I11" i="37"/>
  <c r="G11" i="37"/>
  <c r="E11" i="37"/>
  <c r="AF10" i="37"/>
  <c r="AE10" i="37"/>
  <c r="AC10" i="37"/>
  <c r="AA10" i="37"/>
  <c r="Z10" i="37"/>
  <c r="X10" i="37"/>
  <c r="V10" i="37"/>
  <c r="T10" i="37"/>
  <c r="R10" i="37"/>
  <c r="P10" i="37"/>
  <c r="O10" i="37"/>
  <c r="M10" i="37"/>
  <c r="K10" i="37"/>
  <c r="I10" i="37"/>
  <c r="G10" i="37"/>
  <c r="E10" i="37"/>
  <c r="AF9" i="37"/>
  <c r="AE9" i="37"/>
  <c r="AC9" i="37"/>
  <c r="AA9" i="37"/>
  <c r="Z9" i="37"/>
  <c r="X9" i="37"/>
  <c r="V9" i="37"/>
  <c r="T9" i="37"/>
  <c r="R9" i="37"/>
  <c r="P9" i="37"/>
  <c r="O9" i="37"/>
  <c r="M9" i="37"/>
  <c r="K9" i="37"/>
  <c r="I9" i="37"/>
  <c r="G9" i="37"/>
  <c r="E9" i="37"/>
  <c r="AF8" i="37"/>
  <c r="AB52" i="37" s="1"/>
  <c r="AE8" i="37"/>
  <c r="AD44" i="37" s="1"/>
  <c r="AD48" i="37" s="1"/>
  <c r="AC8" i="37"/>
  <c r="AB43" i="37" s="1"/>
  <c r="AB47" i="37" s="1"/>
  <c r="AA8" i="37"/>
  <c r="Q51" i="37" s="1"/>
  <c r="Z8" i="37"/>
  <c r="Y44" i="37" s="1"/>
  <c r="Y48" i="37" s="1"/>
  <c r="X8" i="37"/>
  <c r="W43" i="37" s="1"/>
  <c r="W47" i="37" s="1"/>
  <c r="V8" i="37"/>
  <c r="U44" i="37" s="1"/>
  <c r="U48" i="37" s="1"/>
  <c r="T8" i="37"/>
  <c r="S43" i="37" s="1"/>
  <c r="S47" i="37" s="1"/>
  <c r="R8" i="37"/>
  <c r="Q44" i="37" s="1"/>
  <c r="Q48" i="37" s="1"/>
  <c r="P8" i="37"/>
  <c r="D52" i="37" s="1"/>
  <c r="O8" i="37"/>
  <c r="N43" i="37" s="1"/>
  <c r="N47" i="37" s="1"/>
  <c r="M8" i="37"/>
  <c r="L44" i="37" s="1"/>
  <c r="L48" i="37" s="1"/>
  <c r="K8" i="37"/>
  <c r="J43" i="37" s="1"/>
  <c r="J47" i="37" s="1"/>
  <c r="I8" i="37"/>
  <c r="H44" i="37" s="1"/>
  <c r="H48" i="37" s="1"/>
  <c r="G8" i="37"/>
  <c r="F43" i="37" s="1"/>
  <c r="F47" i="37" s="1"/>
  <c r="E8" i="37"/>
  <c r="D44" i="37" s="1"/>
  <c r="D48" i="37" s="1"/>
  <c r="F42" i="39" l="1"/>
  <c r="F46" i="39" s="1"/>
  <c r="J42" i="39"/>
  <c r="J46" i="39" s="1"/>
  <c r="N42" i="39"/>
  <c r="N46" i="39" s="1"/>
  <c r="AB42" i="39"/>
  <c r="AB46" i="39" s="1"/>
  <c r="Q43" i="39"/>
  <c r="Q47" i="39" s="1"/>
  <c r="U43" i="39"/>
  <c r="U47" i="39" s="1"/>
  <c r="Y43" i="39"/>
  <c r="Y47" i="39" s="1"/>
  <c r="F44" i="39"/>
  <c r="F48" i="39" s="1"/>
  <c r="J44" i="39"/>
  <c r="J48" i="39" s="1"/>
  <c r="N44" i="39"/>
  <c r="N48" i="39" s="1"/>
  <c r="AB44" i="39"/>
  <c r="AB48" i="39" s="1"/>
  <c r="AB51" i="39"/>
  <c r="D42" i="39"/>
  <c r="D46" i="39" s="1"/>
  <c r="H42" i="39"/>
  <c r="H46" i="39" s="1"/>
  <c r="L42" i="39"/>
  <c r="L46" i="39" s="1"/>
  <c r="Q42" i="39"/>
  <c r="Q46" i="39" s="1"/>
  <c r="U42" i="39"/>
  <c r="U46" i="39" s="1"/>
  <c r="Y42" i="39"/>
  <c r="Y46" i="39" s="1"/>
  <c r="AD42" i="39"/>
  <c r="AD46" i="39" s="1"/>
  <c r="D50" i="39"/>
  <c r="AB50" i="39"/>
  <c r="F42" i="38"/>
  <c r="F46" i="38" s="1"/>
  <c r="J42" i="38"/>
  <c r="J46" i="38" s="1"/>
  <c r="N42" i="38"/>
  <c r="N46" i="38" s="1"/>
  <c r="S42" i="38"/>
  <c r="S46" i="38" s="1"/>
  <c r="W42" i="38"/>
  <c r="W46" i="38" s="1"/>
  <c r="AB42" i="38"/>
  <c r="AB46" i="38" s="1"/>
  <c r="D43" i="38"/>
  <c r="D47" i="38" s="1"/>
  <c r="H43" i="38"/>
  <c r="H47" i="38" s="1"/>
  <c r="L43" i="38"/>
  <c r="L47" i="38" s="1"/>
  <c r="Q43" i="38"/>
  <c r="Q47" i="38" s="1"/>
  <c r="U43" i="38"/>
  <c r="U47" i="38" s="1"/>
  <c r="Y43" i="38"/>
  <c r="Y47" i="38" s="1"/>
  <c r="AD43" i="38"/>
  <c r="AD47" i="38" s="1"/>
  <c r="F44" i="38"/>
  <c r="F48" i="38" s="1"/>
  <c r="J44" i="38"/>
  <c r="J48" i="38" s="1"/>
  <c r="N44" i="38"/>
  <c r="N48" i="38" s="1"/>
  <c r="S44" i="38"/>
  <c r="S48" i="38" s="1"/>
  <c r="W44" i="38"/>
  <c r="W48" i="38" s="1"/>
  <c r="AB44" i="38"/>
  <c r="AB48" i="38" s="1"/>
  <c r="Q50" i="38"/>
  <c r="D51" i="38"/>
  <c r="AB51" i="38"/>
  <c r="Q52" i="38"/>
  <c r="D42" i="38"/>
  <c r="D46" i="38" s="1"/>
  <c r="H42" i="38"/>
  <c r="H46" i="38" s="1"/>
  <c r="L42" i="38"/>
  <c r="L46" i="38" s="1"/>
  <c r="Q42" i="38"/>
  <c r="Q46" i="38" s="1"/>
  <c r="U42" i="38"/>
  <c r="U46" i="38" s="1"/>
  <c r="Y42" i="38"/>
  <c r="Y46" i="38" s="1"/>
  <c r="AD42" i="38"/>
  <c r="AD46" i="38" s="1"/>
  <c r="D50" i="38"/>
  <c r="AB50" i="38"/>
  <c r="F42" i="37"/>
  <c r="F46" i="37" s="1"/>
  <c r="J42" i="37"/>
  <c r="J46" i="37" s="1"/>
  <c r="N42" i="37"/>
  <c r="N46" i="37" s="1"/>
  <c r="S42" i="37"/>
  <c r="S46" i="37" s="1"/>
  <c r="W42" i="37"/>
  <c r="W46" i="37" s="1"/>
  <c r="AB42" i="37"/>
  <c r="AB46" i="37" s="1"/>
  <c r="D43" i="37"/>
  <c r="D47" i="37" s="1"/>
  <c r="H43" i="37"/>
  <c r="H47" i="37" s="1"/>
  <c r="L43" i="37"/>
  <c r="L47" i="37" s="1"/>
  <c r="Q43" i="37"/>
  <c r="Q47" i="37" s="1"/>
  <c r="U43" i="37"/>
  <c r="U47" i="37" s="1"/>
  <c r="Y43" i="37"/>
  <c r="Y47" i="37" s="1"/>
  <c r="AD43" i="37"/>
  <c r="AD47" i="37" s="1"/>
  <c r="F44" i="37"/>
  <c r="F48" i="37" s="1"/>
  <c r="J44" i="37"/>
  <c r="J48" i="37" s="1"/>
  <c r="N44" i="37"/>
  <c r="N48" i="37" s="1"/>
  <c r="S44" i="37"/>
  <c r="S48" i="37" s="1"/>
  <c r="W44" i="37"/>
  <c r="W48" i="37" s="1"/>
  <c r="AB44" i="37"/>
  <c r="AB48" i="37" s="1"/>
  <c r="Q50" i="37"/>
  <c r="D51" i="37"/>
  <c r="AB51" i="37"/>
  <c r="Q52" i="37"/>
  <c r="D42" i="37"/>
  <c r="D46" i="37" s="1"/>
  <c r="H42" i="37"/>
  <c r="H46" i="37" s="1"/>
  <c r="L42" i="37"/>
  <c r="L46" i="37" s="1"/>
  <c r="Q42" i="37"/>
  <c r="Q46" i="37" s="1"/>
  <c r="U42" i="37"/>
  <c r="U46" i="37" s="1"/>
  <c r="Y42" i="37"/>
  <c r="Y46" i="37" s="1"/>
  <c r="AD42" i="37"/>
  <c r="AD46" i="37" s="1"/>
  <c r="D50" i="37"/>
  <c r="AB50" i="37"/>
  <c r="AE40" i="36"/>
  <c r="AD40" i="36"/>
  <c r="AC40" i="36"/>
  <c r="AB40" i="36"/>
  <c r="Z40" i="36"/>
  <c r="Y40" i="36"/>
  <c r="X40" i="36"/>
  <c r="W40" i="36"/>
  <c r="V40" i="36"/>
  <c r="U40" i="36"/>
  <c r="T40" i="36"/>
  <c r="S40" i="36"/>
  <c r="R40" i="36"/>
  <c r="Q40" i="36"/>
  <c r="O40" i="36"/>
  <c r="N40" i="36"/>
  <c r="M40" i="36"/>
  <c r="L40" i="36"/>
  <c r="K40" i="36"/>
  <c r="J40" i="36"/>
  <c r="I40" i="36"/>
  <c r="H40" i="36"/>
  <c r="G40" i="36"/>
  <c r="F40" i="36"/>
  <c r="E40" i="36"/>
  <c r="D40" i="36"/>
  <c r="AF37" i="36"/>
  <c r="AE37" i="36"/>
  <c r="AC37" i="36"/>
  <c r="AA37" i="36"/>
  <c r="Z37" i="36"/>
  <c r="X37" i="36"/>
  <c r="V37" i="36"/>
  <c r="T37" i="36"/>
  <c r="R37" i="36"/>
  <c r="P37" i="36"/>
  <c r="O37" i="36"/>
  <c r="M37" i="36"/>
  <c r="K37" i="36"/>
  <c r="I37" i="36"/>
  <c r="G37" i="36"/>
  <c r="E37" i="36"/>
  <c r="AF36" i="36"/>
  <c r="AE36" i="36"/>
  <c r="AC36" i="36"/>
  <c r="AA36" i="36"/>
  <c r="Z36" i="36"/>
  <c r="X36" i="36"/>
  <c r="V36" i="36"/>
  <c r="T36" i="36"/>
  <c r="R36" i="36"/>
  <c r="P36" i="36"/>
  <c r="O36" i="36"/>
  <c r="M36" i="36"/>
  <c r="K36" i="36"/>
  <c r="I36" i="36"/>
  <c r="G36" i="36"/>
  <c r="E36" i="36"/>
  <c r="AF35" i="36"/>
  <c r="AE35" i="36"/>
  <c r="AC35" i="36"/>
  <c r="AA35" i="36"/>
  <c r="Z35" i="36"/>
  <c r="X35" i="36"/>
  <c r="V35" i="36"/>
  <c r="T35" i="36"/>
  <c r="R35" i="36"/>
  <c r="P35" i="36"/>
  <c r="O35" i="36"/>
  <c r="M35" i="36"/>
  <c r="K35" i="36"/>
  <c r="I35" i="36"/>
  <c r="G35" i="36"/>
  <c r="E35" i="36"/>
  <c r="AF34" i="36"/>
  <c r="AE34" i="36"/>
  <c r="AC34" i="36"/>
  <c r="AA34" i="36"/>
  <c r="Z34" i="36"/>
  <c r="X34" i="36"/>
  <c r="V34" i="36"/>
  <c r="T34" i="36"/>
  <c r="R34" i="36"/>
  <c r="P34" i="36"/>
  <c r="O34" i="36"/>
  <c r="M34" i="36"/>
  <c r="K34" i="36"/>
  <c r="I34" i="36"/>
  <c r="G34" i="36"/>
  <c r="E34" i="36"/>
  <c r="AF33" i="36"/>
  <c r="AE33" i="36"/>
  <c r="AC33" i="36"/>
  <c r="AA33" i="36"/>
  <c r="Z33" i="36"/>
  <c r="X33" i="36"/>
  <c r="V33" i="36"/>
  <c r="T33" i="36"/>
  <c r="R33" i="36"/>
  <c r="P33" i="36"/>
  <c r="O33" i="36"/>
  <c r="M33" i="36"/>
  <c r="K33" i="36"/>
  <c r="I33" i="36"/>
  <c r="G33" i="36"/>
  <c r="E33" i="36"/>
  <c r="AF32" i="36"/>
  <c r="AE32" i="36"/>
  <c r="AC32" i="36"/>
  <c r="AA32" i="36"/>
  <c r="Z32" i="36"/>
  <c r="X32" i="36"/>
  <c r="V32" i="36"/>
  <c r="T32" i="36"/>
  <c r="R32" i="36"/>
  <c r="P32" i="36"/>
  <c r="O32" i="36"/>
  <c r="M32" i="36"/>
  <c r="K32" i="36"/>
  <c r="I32" i="36"/>
  <c r="G32" i="36"/>
  <c r="E32" i="36"/>
  <c r="AF31" i="36"/>
  <c r="AE31" i="36"/>
  <c r="AC31" i="36"/>
  <c r="AA31" i="36"/>
  <c r="Z31" i="36"/>
  <c r="X31" i="36"/>
  <c r="V31" i="36"/>
  <c r="T31" i="36"/>
  <c r="R31" i="36"/>
  <c r="P31" i="36"/>
  <c r="O31" i="36"/>
  <c r="M31" i="36"/>
  <c r="K31" i="36"/>
  <c r="I31" i="36"/>
  <c r="G31" i="36"/>
  <c r="E31" i="36"/>
  <c r="AF30" i="36"/>
  <c r="AE30" i="36"/>
  <c r="AC30" i="36"/>
  <c r="AA30" i="36"/>
  <c r="Z30" i="36"/>
  <c r="X30" i="36"/>
  <c r="V30" i="36"/>
  <c r="T30" i="36"/>
  <c r="R30" i="36"/>
  <c r="P30" i="36"/>
  <c r="O30" i="36"/>
  <c r="M30" i="36"/>
  <c r="K30" i="36"/>
  <c r="I30" i="36"/>
  <c r="G30" i="36"/>
  <c r="E30" i="36"/>
  <c r="AF29" i="36"/>
  <c r="AE29" i="36"/>
  <c r="AC29" i="36"/>
  <c r="AA29" i="36"/>
  <c r="Z29" i="36"/>
  <c r="X29" i="36"/>
  <c r="V29" i="36"/>
  <c r="T29" i="36"/>
  <c r="R29" i="36"/>
  <c r="P29" i="36"/>
  <c r="O29" i="36"/>
  <c r="M29" i="36"/>
  <c r="K29" i="36"/>
  <c r="I29" i="36"/>
  <c r="G29" i="36"/>
  <c r="E29" i="36"/>
  <c r="AF28" i="36"/>
  <c r="AE28" i="36"/>
  <c r="AC28" i="36"/>
  <c r="AA28" i="36"/>
  <c r="Z28" i="36"/>
  <c r="X28" i="36"/>
  <c r="V28" i="36"/>
  <c r="T28" i="36"/>
  <c r="R28" i="36"/>
  <c r="P28" i="36"/>
  <c r="O28" i="36"/>
  <c r="M28" i="36"/>
  <c r="K28" i="36"/>
  <c r="I28" i="36"/>
  <c r="G28" i="36"/>
  <c r="E28" i="36"/>
  <c r="AF27" i="36"/>
  <c r="AE27" i="36"/>
  <c r="AC27" i="36"/>
  <c r="AA27" i="36"/>
  <c r="Z27" i="36"/>
  <c r="X27" i="36"/>
  <c r="V27" i="36"/>
  <c r="T27" i="36"/>
  <c r="R27" i="36"/>
  <c r="P27" i="36"/>
  <c r="O27" i="36"/>
  <c r="M27" i="36"/>
  <c r="K27" i="36"/>
  <c r="I27" i="36"/>
  <c r="G27" i="36"/>
  <c r="E27" i="36"/>
  <c r="AF26" i="36"/>
  <c r="AE26" i="36"/>
  <c r="AC26" i="36"/>
  <c r="AA26" i="36"/>
  <c r="Z26" i="36"/>
  <c r="X26" i="36"/>
  <c r="V26" i="36"/>
  <c r="T26" i="36"/>
  <c r="R26" i="36"/>
  <c r="P26" i="36"/>
  <c r="O26" i="36"/>
  <c r="M26" i="36"/>
  <c r="K26" i="36"/>
  <c r="I26" i="36"/>
  <c r="G26" i="36"/>
  <c r="E26" i="36"/>
  <c r="AF25" i="36"/>
  <c r="AE25" i="36"/>
  <c r="AC25" i="36"/>
  <c r="AA25" i="36"/>
  <c r="Z25" i="36"/>
  <c r="X25" i="36"/>
  <c r="V25" i="36"/>
  <c r="T25" i="36"/>
  <c r="R25" i="36"/>
  <c r="P25" i="36"/>
  <c r="O25" i="36"/>
  <c r="M25" i="36"/>
  <c r="K25" i="36"/>
  <c r="I25" i="36"/>
  <c r="G25" i="36"/>
  <c r="E25" i="36"/>
  <c r="AF24" i="36"/>
  <c r="AE24" i="36"/>
  <c r="AC24" i="36"/>
  <c r="AA24" i="36"/>
  <c r="Z24" i="36"/>
  <c r="X24" i="36"/>
  <c r="V24" i="36"/>
  <c r="T24" i="36"/>
  <c r="R24" i="36"/>
  <c r="P24" i="36"/>
  <c r="O24" i="36"/>
  <c r="M24" i="36"/>
  <c r="K24" i="36"/>
  <c r="I24" i="36"/>
  <c r="G24" i="36"/>
  <c r="E24" i="36"/>
  <c r="AF23" i="36"/>
  <c r="AE23" i="36"/>
  <c r="AC23" i="36"/>
  <c r="AA23" i="36"/>
  <c r="Z23" i="36"/>
  <c r="X23" i="36"/>
  <c r="V23" i="36"/>
  <c r="T23" i="36"/>
  <c r="R23" i="36"/>
  <c r="P23" i="36"/>
  <c r="O23" i="36"/>
  <c r="M23" i="36"/>
  <c r="K23" i="36"/>
  <c r="I23" i="36"/>
  <c r="G23" i="36"/>
  <c r="E23" i="36"/>
  <c r="AF22" i="36"/>
  <c r="AE22" i="36"/>
  <c r="AC22" i="36"/>
  <c r="AA22" i="36"/>
  <c r="Z22" i="36"/>
  <c r="X22" i="36"/>
  <c r="V22" i="36"/>
  <c r="T22" i="36"/>
  <c r="R22" i="36"/>
  <c r="P22" i="36"/>
  <c r="O22" i="36"/>
  <c r="M22" i="36"/>
  <c r="K22" i="36"/>
  <c r="I22" i="36"/>
  <c r="G22" i="36"/>
  <c r="E22" i="36"/>
  <c r="AF21" i="36"/>
  <c r="AE21" i="36"/>
  <c r="AC21" i="36"/>
  <c r="AA21" i="36"/>
  <c r="Z21" i="36"/>
  <c r="X21" i="36"/>
  <c r="V21" i="36"/>
  <c r="T21" i="36"/>
  <c r="R21" i="36"/>
  <c r="P21" i="36"/>
  <c r="O21" i="36"/>
  <c r="M21" i="36"/>
  <c r="K21" i="36"/>
  <c r="I21" i="36"/>
  <c r="G21" i="36"/>
  <c r="E21" i="36"/>
  <c r="AF20" i="36"/>
  <c r="AE20" i="36"/>
  <c r="AC20" i="36"/>
  <c r="AA20" i="36"/>
  <c r="Z20" i="36"/>
  <c r="X20" i="36"/>
  <c r="V20" i="36"/>
  <c r="T20" i="36"/>
  <c r="R20" i="36"/>
  <c r="P20" i="36"/>
  <c r="O20" i="36"/>
  <c r="M20" i="36"/>
  <c r="K20" i="36"/>
  <c r="I20" i="36"/>
  <c r="G20" i="36"/>
  <c r="E20" i="36"/>
  <c r="AF19" i="36"/>
  <c r="AE19" i="36"/>
  <c r="AC19" i="36"/>
  <c r="AA19" i="36"/>
  <c r="Z19" i="36"/>
  <c r="X19" i="36"/>
  <c r="V19" i="36"/>
  <c r="T19" i="36"/>
  <c r="R19" i="36"/>
  <c r="P19" i="36"/>
  <c r="O19" i="36"/>
  <c r="M19" i="36"/>
  <c r="K19" i="36"/>
  <c r="I19" i="36"/>
  <c r="G19" i="36"/>
  <c r="E19" i="36"/>
  <c r="AF18" i="36"/>
  <c r="AE18" i="36"/>
  <c r="AC18" i="36"/>
  <c r="AA18" i="36"/>
  <c r="Z18" i="36"/>
  <c r="X18" i="36"/>
  <c r="V18" i="36"/>
  <c r="T18" i="36"/>
  <c r="R18" i="36"/>
  <c r="P18" i="36"/>
  <c r="O18" i="36"/>
  <c r="M18" i="36"/>
  <c r="K18" i="36"/>
  <c r="I18" i="36"/>
  <c r="G18" i="36"/>
  <c r="E18" i="36"/>
  <c r="AF17" i="36"/>
  <c r="AE17" i="36"/>
  <c r="AC17" i="36"/>
  <c r="AA17" i="36"/>
  <c r="Z17" i="36"/>
  <c r="X17" i="36"/>
  <c r="V17" i="36"/>
  <c r="T17" i="36"/>
  <c r="R17" i="36"/>
  <c r="P17" i="36"/>
  <c r="O17" i="36"/>
  <c r="M17" i="36"/>
  <c r="K17" i="36"/>
  <c r="I17" i="36"/>
  <c r="G17" i="36"/>
  <c r="E17" i="36"/>
  <c r="AF16" i="36"/>
  <c r="AE16" i="36"/>
  <c r="AC16" i="36"/>
  <c r="AA16" i="36"/>
  <c r="Z16" i="36"/>
  <c r="X16" i="36"/>
  <c r="V16" i="36"/>
  <c r="T16" i="36"/>
  <c r="R16" i="36"/>
  <c r="P16" i="36"/>
  <c r="O16" i="36"/>
  <c r="M16" i="36"/>
  <c r="K16" i="36"/>
  <c r="I16" i="36"/>
  <c r="G16" i="36"/>
  <c r="E16" i="36"/>
  <c r="AF15" i="36"/>
  <c r="AE15" i="36"/>
  <c r="AC15" i="36"/>
  <c r="AA15" i="36"/>
  <c r="Z15" i="36"/>
  <c r="X15" i="36"/>
  <c r="V15" i="36"/>
  <c r="T15" i="36"/>
  <c r="R15" i="36"/>
  <c r="P15" i="36"/>
  <c r="O15" i="36"/>
  <c r="M15" i="36"/>
  <c r="K15" i="36"/>
  <c r="I15" i="36"/>
  <c r="G15" i="36"/>
  <c r="E15" i="36"/>
  <c r="AF14" i="36"/>
  <c r="AE14" i="36"/>
  <c r="AC14" i="36"/>
  <c r="AA14" i="36"/>
  <c r="Z14" i="36"/>
  <c r="X14" i="36"/>
  <c r="V14" i="36"/>
  <c r="T14" i="36"/>
  <c r="R14" i="36"/>
  <c r="P14" i="36"/>
  <c r="O14" i="36"/>
  <c r="M14" i="36"/>
  <c r="K14" i="36"/>
  <c r="I14" i="36"/>
  <c r="G14" i="36"/>
  <c r="E14" i="36"/>
  <c r="AF13" i="36"/>
  <c r="AE13" i="36"/>
  <c r="AC13" i="36"/>
  <c r="AA13" i="36"/>
  <c r="Z13" i="36"/>
  <c r="X13" i="36"/>
  <c r="V13" i="36"/>
  <c r="T13" i="36"/>
  <c r="R13" i="36"/>
  <c r="P13" i="36"/>
  <c r="O13" i="36"/>
  <c r="M13" i="36"/>
  <c r="K13" i="36"/>
  <c r="I13" i="36"/>
  <c r="G13" i="36"/>
  <c r="E13" i="36"/>
  <c r="AF12" i="36"/>
  <c r="AE12" i="36"/>
  <c r="AC12" i="36"/>
  <c r="AA12" i="36"/>
  <c r="Z12" i="36"/>
  <c r="X12" i="36"/>
  <c r="V12" i="36"/>
  <c r="T12" i="36"/>
  <c r="R12" i="36"/>
  <c r="P12" i="36"/>
  <c r="O12" i="36"/>
  <c r="M12" i="36"/>
  <c r="K12" i="36"/>
  <c r="I12" i="36"/>
  <c r="G12" i="36"/>
  <c r="E12" i="36"/>
  <c r="AF11" i="36"/>
  <c r="AE11" i="36"/>
  <c r="AC11" i="36"/>
  <c r="AA11" i="36"/>
  <c r="Z11" i="36"/>
  <c r="X11" i="36"/>
  <c r="V11" i="36"/>
  <c r="T11" i="36"/>
  <c r="R11" i="36"/>
  <c r="P11" i="36"/>
  <c r="O11" i="36"/>
  <c r="M11" i="36"/>
  <c r="K11" i="36"/>
  <c r="I11" i="36"/>
  <c r="G11" i="36"/>
  <c r="E11" i="36"/>
  <c r="AF10" i="36"/>
  <c r="AE10" i="36"/>
  <c r="AC10" i="36"/>
  <c r="AA10" i="36"/>
  <c r="Z10" i="36"/>
  <c r="X10" i="36"/>
  <c r="V10" i="36"/>
  <c r="T10" i="36"/>
  <c r="R10" i="36"/>
  <c r="P10" i="36"/>
  <c r="O10" i="36"/>
  <c r="M10" i="36"/>
  <c r="K10" i="36"/>
  <c r="I10" i="36"/>
  <c r="G10" i="36"/>
  <c r="E10" i="36"/>
  <c r="AF9" i="36"/>
  <c r="AE9" i="36"/>
  <c r="AC9" i="36"/>
  <c r="AA9" i="36"/>
  <c r="Z9" i="36"/>
  <c r="X9" i="36"/>
  <c r="V9" i="36"/>
  <c r="T9" i="36"/>
  <c r="R9" i="36"/>
  <c r="P9" i="36"/>
  <c r="O9" i="36"/>
  <c r="M9" i="36"/>
  <c r="K9" i="36"/>
  <c r="I9" i="36"/>
  <c r="G9" i="36"/>
  <c r="E9" i="36"/>
  <c r="AF8" i="36"/>
  <c r="AB51" i="36" s="1"/>
  <c r="AE8" i="36"/>
  <c r="AD44" i="36" s="1"/>
  <c r="AD48" i="36" s="1"/>
  <c r="AC8" i="36"/>
  <c r="AA8" i="36"/>
  <c r="Z8" i="36"/>
  <c r="Y42" i="36" s="1"/>
  <c r="Y46" i="36" s="1"/>
  <c r="X8" i="36"/>
  <c r="W42" i="36" s="1"/>
  <c r="W46" i="36" s="1"/>
  <c r="V8" i="36"/>
  <c r="U44" i="36" s="1"/>
  <c r="U48" i="36" s="1"/>
  <c r="T8" i="36"/>
  <c r="S44" i="36" s="1"/>
  <c r="S48" i="36" s="1"/>
  <c r="R8" i="36"/>
  <c r="Q43" i="36" s="1"/>
  <c r="Q47" i="36" s="1"/>
  <c r="P8" i="36"/>
  <c r="O8" i="36"/>
  <c r="N44" i="36" s="1"/>
  <c r="N48" i="36" s="1"/>
  <c r="M8" i="36"/>
  <c r="L44" i="36" s="1"/>
  <c r="L48" i="36" s="1"/>
  <c r="K8" i="36"/>
  <c r="I8" i="36"/>
  <c r="H42" i="36" s="1"/>
  <c r="H46" i="36" s="1"/>
  <c r="G8" i="36"/>
  <c r="E8" i="36"/>
  <c r="D44" i="36" s="1"/>
  <c r="D48" i="36" s="1"/>
  <c r="AD42" i="36"/>
  <c r="AD46" i="36" s="1"/>
  <c r="AD43" i="36" l="1"/>
  <c r="AD47" i="36" s="1"/>
  <c r="Y43" i="36"/>
  <c r="Y47" i="36" s="1"/>
  <c r="W44" i="36"/>
  <c r="W48" i="36" s="1"/>
  <c r="D51" i="36"/>
  <c r="N43" i="36"/>
  <c r="N47" i="36" s="1"/>
  <c r="Q44" i="36"/>
  <c r="Q48" i="36" s="1"/>
  <c r="AB43" i="36"/>
  <c r="AB47" i="36" s="1"/>
  <c r="Q51" i="36"/>
  <c r="Q52" i="36"/>
  <c r="D52" i="36"/>
  <c r="D50" i="36"/>
  <c r="Q50" i="36"/>
  <c r="H43" i="36"/>
  <c r="H47" i="36" s="1"/>
  <c r="H44" i="36"/>
  <c r="H48" i="36" s="1"/>
  <c r="F43" i="36"/>
  <c r="F47" i="36" s="1"/>
  <c r="Q42" i="36"/>
  <c r="Q46" i="36" s="1"/>
  <c r="U42" i="36"/>
  <c r="U46" i="36" s="1"/>
  <c r="L43" i="36"/>
  <c r="L47" i="36" s="1"/>
  <c r="AB52" i="36"/>
  <c r="D43" i="36"/>
  <c r="D47" i="36" s="1"/>
  <c r="J42" i="36"/>
  <c r="J46" i="36" s="1"/>
  <c r="Y44" i="36"/>
  <c r="Y48" i="36" s="1"/>
  <c r="AB50" i="36"/>
  <c r="J44" i="36"/>
  <c r="J48" i="36" s="1"/>
  <c r="W43" i="36"/>
  <c r="W47" i="36" s="1"/>
  <c r="AB42" i="36"/>
  <c r="AB46" i="36" s="1"/>
  <c r="F42" i="36"/>
  <c r="F46" i="36" s="1"/>
  <c r="J43" i="36"/>
  <c r="J47" i="36" s="1"/>
  <c r="U43" i="36"/>
  <c r="U47" i="36" s="1"/>
  <c r="AB44" i="36"/>
  <c r="AB48" i="36" s="1"/>
  <c r="D42" i="36"/>
  <c r="D46" i="36" s="1"/>
  <c r="N42" i="36"/>
  <c r="N46" i="36" s="1"/>
  <c r="S43" i="36"/>
  <c r="S47" i="36" s="1"/>
  <c r="F44" i="36"/>
  <c r="F48" i="36" s="1"/>
  <c r="S42" i="36"/>
  <c r="S46" i="36" s="1"/>
  <c r="L42" i="36"/>
  <c r="L46" i="36" s="1"/>
</calcChain>
</file>

<file path=xl/comments1.xml><?xml version="1.0" encoding="utf-8"?>
<comments xmlns="http://schemas.openxmlformats.org/spreadsheetml/2006/main">
  <authors>
    <author>Aceves, Ruben</author>
  </authors>
  <commentList>
    <comment ref="D7" authorId="0" shapeId="0">
      <text>
        <r>
          <rPr>
            <b/>
            <sz val="8"/>
            <color indexed="81"/>
            <rFont val="Tahoma"/>
            <family val="2"/>
          </rPr>
          <t xml:space="preserve">Segmentació Fonèmica
</t>
        </r>
        <r>
          <rPr>
            <b/>
            <sz val="8"/>
            <color indexed="10"/>
            <rFont val="Tahoma"/>
            <family val="2"/>
          </rPr>
          <t>Menor o igual a 12:  Risc           (R)</t>
        </r>
        <r>
          <rPr>
            <b/>
            <sz val="8"/>
            <color indexed="81"/>
            <rFont val="Tahoma"/>
            <family val="2"/>
          </rPr>
          <t xml:space="preserve">
</t>
        </r>
        <r>
          <rPr>
            <b/>
            <sz val="8"/>
            <color indexed="52"/>
            <rFont val="Tahoma"/>
            <family val="2"/>
          </rPr>
          <t xml:space="preserve">De 13 a 31:  Possible Risc         (PR)
</t>
        </r>
        <r>
          <rPr>
            <b/>
            <sz val="8"/>
            <color indexed="11"/>
            <rFont val="Tahoma"/>
            <family val="2"/>
          </rPr>
          <t>Major o igual a 32: Normalitat   (N)</t>
        </r>
      </text>
    </comment>
    <comment ref="F7" authorId="0" shapeId="0">
      <text>
        <r>
          <rPr>
            <b/>
            <sz val="8"/>
            <color indexed="81"/>
            <rFont val="Tahoma"/>
            <family val="2"/>
          </rPr>
          <t xml:space="preserve">Principi Alfabètic
</t>
        </r>
        <r>
          <rPr>
            <b/>
            <sz val="8"/>
            <color indexed="10"/>
            <rFont val="Tahoma"/>
            <family val="2"/>
          </rPr>
          <t>Menor o igual a 14: Risc            (R)</t>
        </r>
        <r>
          <rPr>
            <b/>
            <sz val="8"/>
            <color indexed="81"/>
            <rFont val="Tahoma"/>
            <family val="2"/>
          </rPr>
          <t xml:space="preserve">
</t>
        </r>
        <r>
          <rPr>
            <b/>
            <sz val="8"/>
            <color indexed="51"/>
            <rFont val="Tahoma"/>
            <family val="2"/>
          </rPr>
          <t>De 15 a 28:  Possible Risc         (PR)</t>
        </r>
        <r>
          <rPr>
            <b/>
            <sz val="8"/>
            <color indexed="81"/>
            <rFont val="Tahoma"/>
            <family val="2"/>
          </rPr>
          <t xml:space="preserve">
</t>
        </r>
        <r>
          <rPr>
            <b/>
            <sz val="8"/>
            <color indexed="11"/>
            <rFont val="Tahoma"/>
            <family val="2"/>
          </rPr>
          <t>Major o igual a 29: Normalitat   (N)</t>
        </r>
      </text>
    </comment>
    <comment ref="H7" authorId="0" shapeId="0">
      <text>
        <r>
          <rPr>
            <b/>
            <sz val="8"/>
            <color indexed="81"/>
            <rFont val="Tahoma"/>
            <family val="2"/>
          </rPr>
          <t xml:space="preserve">Lectura de Paraules Sense Sentit
</t>
        </r>
        <r>
          <rPr>
            <b/>
            <sz val="8"/>
            <color indexed="10"/>
            <rFont val="Tahoma"/>
            <family val="2"/>
          </rPr>
          <t>Menor o igual a 34: Risc                (R)</t>
        </r>
        <r>
          <rPr>
            <b/>
            <sz val="8"/>
            <color indexed="81"/>
            <rFont val="Tahoma"/>
            <family val="2"/>
          </rPr>
          <t xml:space="preserve">
</t>
        </r>
        <r>
          <rPr>
            <b/>
            <sz val="8"/>
            <color indexed="51"/>
            <rFont val="Tahoma"/>
            <family val="2"/>
          </rPr>
          <t>De 35 a 69:  Possible Risc             (PR)</t>
        </r>
        <r>
          <rPr>
            <b/>
            <sz val="8"/>
            <color indexed="81"/>
            <rFont val="Tahoma"/>
            <family val="2"/>
          </rPr>
          <t xml:space="preserve">
</t>
        </r>
        <r>
          <rPr>
            <b/>
            <sz val="8"/>
            <color indexed="11"/>
            <rFont val="Tahoma"/>
            <family val="2"/>
          </rPr>
          <t>Major o igual a 70 : Normalitat      (N)</t>
        </r>
      </text>
    </comment>
    <comment ref="J7" authorId="0" shapeId="0">
      <text>
        <r>
          <rPr>
            <b/>
            <sz val="8"/>
            <color indexed="81"/>
            <rFont val="Tahoma"/>
            <family val="2"/>
          </rPr>
          <t xml:space="preserve">Lectura de Paraules Amb Sentit
</t>
        </r>
        <r>
          <rPr>
            <b/>
            <sz val="8"/>
            <color indexed="10"/>
            <rFont val="Tahoma"/>
            <family val="2"/>
          </rPr>
          <t>Fins a 4: Risc                                  (R)</t>
        </r>
        <r>
          <rPr>
            <b/>
            <sz val="8"/>
            <color indexed="81"/>
            <rFont val="Tahoma"/>
            <family val="2"/>
          </rPr>
          <t xml:space="preserve">
</t>
        </r>
        <r>
          <rPr>
            <b/>
            <sz val="8"/>
            <color indexed="51"/>
            <rFont val="Tahoma"/>
            <family val="2"/>
          </rPr>
          <t>De 5 a 15: Possible Risc               (PR)</t>
        </r>
        <r>
          <rPr>
            <b/>
            <sz val="8"/>
            <color indexed="81"/>
            <rFont val="Tahoma"/>
            <family val="2"/>
          </rPr>
          <t xml:space="preserve">
</t>
        </r>
        <r>
          <rPr>
            <b/>
            <sz val="8"/>
            <color indexed="11"/>
            <rFont val="Tahoma"/>
            <family val="2"/>
          </rPr>
          <t>Major o igual  a 16 :  Normalitat   (N)</t>
        </r>
      </text>
    </comment>
    <comment ref="L7" authorId="0" shapeId="0">
      <text>
        <r>
          <rPr>
            <b/>
            <sz val="8"/>
            <color indexed="81"/>
            <rFont val="Tahoma"/>
            <family val="2"/>
          </rPr>
          <t xml:space="preserve">Fluïdesa Lectora
</t>
        </r>
        <r>
          <rPr>
            <b/>
            <sz val="8"/>
            <color indexed="10"/>
            <rFont val="Tahoma"/>
            <family val="2"/>
          </rPr>
          <t>Menor o igual a 10:  Risc             (R)</t>
        </r>
        <r>
          <rPr>
            <b/>
            <sz val="8"/>
            <color indexed="81"/>
            <rFont val="Tahoma"/>
            <family val="2"/>
          </rPr>
          <t xml:space="preserve">
</t>
        </r>
        <r>
          <rPr>
            <b/>
            <sz val="8"/>
            <color indexed="52"/>
            <rFont val="Tahoma"/>
            <family val="2"/>
          </rPr>
          <t xml:space="preserve">De 11 a 28:  Possible Risc           (PR)
</t>
        </r>
        <r>
          <rPr>
            <b/>
            <sz val="8"/>
            <color indexed="11"/>
            <rFont val="Tahoma"/>
            <family val="2"/>
          </rPr>
          <t>Major o igual a 29: Normalitat    (N)</t>
        </r>
      </text>
    </comment>
    <comment ref="N7" authorId="0" shapeId="0">
      <text>
        <r>
          <rPr>
            <b/>
            <sz val="8"/>
            <color indexed="81"/>
            <rFont val="Tahoma"/>
            <family val="2"/>
          </rPr>
          <t xml:space="preserve">Comprensió Lectora
</t>
        </r>
        <r>
          <rPr>
            <b/>
            <sz val="8"/>
            <color indexed="10"/>
            <rFont val="Tahoma"/>
            <family val="2"/>
          </rPr>
          <t>Menor o igual a 2: Risc           (R)</t>
        </r>
        <r>
          <rPr>
            <b/>
            <sz val="8"/>
            <color indexed="81"/>
            <rFont val="Tahoma"/>
            <family val="2"/>
          </rPr>
          <t xml:space="preserve">
</t>
        </r>
        <r>
          <rPr>
            <b/>
            <sz val="8"/>
            <color indexed="51"/>
            <rFont val="Tahoma"/>
            <family val="2"/>
          </rPr>
          <t>De 3 a 5:  Possible Risc         (PR)</t>
        </r>
        <r>
          <rPr>
            <b/>
            <sz val="8"/>
            <color indexed="81"/>
            <rFont val="Tahoma"/>
            <family val="2"/>
          </rPr>
          <t xml:space="preserve">
</t>
        </r>
        <r>
          <rPr>
            <b/>
            <sz val="8"/>
            <color indexed="11"/>
            <rFont val="Tahoma"/>
            <family val="2"/>
          </rPr>
          <t>Major o igual a 6: Normalitat  (N)</t>
        </r>
      </text>
    </comment>
    <comment ref="Q7" authorId="0" shapeId="0">
      <text>
        <r>
          <rPr>
            <b/>
            <sz val="8"/>
            <color indexed="81"/>
            <rFont val="Tahoma"/>
            <family val="2"/>
          </rPr>
          <t xml:space="preserve">Segmentació Fonèmica
</t>
        </r>
        <r>
          <rPr>
            <b/>
            <sz val="8"/>
            <color indexed="10"/>
            <rFont val="Tahoma"/>
            <family val="2"/>
          </rPr>
          <t>Menor o igual a 22:  Risc           (R)</t>
        </r>
        <r>
          <rPr>
            <b/>
            <sz val="8"/>
            <color indexed="81"/>
            <rFont val="Tahoma"/>
            <family val="2"/>
          </rPr>
          <t xml:space="preserve">
</t>
        </r>
        <r>
          <rPr>
            <b/>
            <sz val="8"/>
            <color indexed="52"/>
            <rFont val="Tahoma"/>
            <family val="2"/>
          </rPr>
          <t xml:space="preserve">De 23 a 37:  Possible Risc        (PR)
</t>
        </r>
        <r>
          <rPr>
            <b/>
            <sz val="8"/>
            <color indexed="11"/>
            <rFont val="Tahoma"/>
            <family val="2"/>
          </rPr>
          <t>Major o igual a 38: Normalitat   (N)</t>
        </r>
      </text>
    </comment>
    <comment ref="S7" authorId="0" shapeId="0">
      <text>
        <r>
          <rPr>
            <b/>
            <sz val="8"/>
            <color indexed="81"/>
            <rFont val="Tahoma"/>
            <family val="2"/>
          </rPr>
          <t xml:space="preserve">Lectura de Paraules Sense Sentit
</t>
        </r>
        <r>
          <rPr>
            <b/>
            <sz val="8"/>
            <color indexed="10"/>
            <rFont val="Tahoma"/>
            <family val="2"/>
          </rPr>
          <t>Menor o igual a 52: Risc                (R)</t>
        </r>
        <r>
          <rPr>
            <b/>
            <sz val="8"/>
            <color indexed="81"/>
            <rFont val="Tahoma"/>
            <family val="2"/>
          </rPr>
          <t xml:space="preserve">
</t>
        </r>
        <r>
          <rPr>
            <b/>
            <sz val="8"/>
            <color indexed="51"/>
            <rFont val="Tahoma"/>
            <family val="2"/>
          </rPr>
          <t>De 53 a 84:  Possible Risc            (PR)</t>
        </r>
        <r>
          <rPr>
            <b/>
            <sz val="8"/>
            <color indexed="81"/>
            <rFont val="Tahoma"/>
            <family val="2"/>
          </rPr>
          <t xml:space="preserve">
</t>
        </r>
        <r>
          <rPr>
            <b/>
            <sz val="8"/>
            <color indexed="11"/>
            <rFont val="Tahoma"/>
            <family val="2"/>
          </rPr>
          <t>Major o igual a 85 : Normalitat      (N)</t>
        </r>
      </text>
    </comment>
    <comment ref="U7" authorId="0" shapeId="0">
      <text>
        <r>
          <rPr>
            <b/>
            <sz val="8"/>
            <color indexed="81"/>
            <rFont val="Tahoma"/>
            <family val="2"/>
          </rPr>
          <t xml:space="preserve">Lectura de Paraules Amb Sentit
</t>
        </r>
        <r>
          <rPr>
            <b/>
            <sz val="8"/>
            <color indexed="10"/>
            <rFont val="Tahoma"/>
            <family val="2"/>
          </rPr>
          <t>Fins a 7: Risc                                  (R)</t>
        </r>
        <r>
          <rPr>
            <b/>
            <sz val="8"/>
            <color indexed="81"/>
            <rFont val="Tahoma"/>
            <family val="2"/>
          </rPr>
          <t xml:space="preserve">
</t>
        </r>
        <r>
          <rPr>
            <b/>
            <sz val="8"/>
            <color indexed="51"/>
            <rFont val="Tahoma"/>
            <family val="2"/>
          </rPr>
          <t>De 8 a 17: Possible Risc               (PR)</t>
        </r>
        <r>
          <rPr>
            <b/>
            <sz val="8"/>
            <color indexed="81"/>
            <rFont val="Tahoma"/>
            <family val="2"/>
          </rPr>
          <t xml:space="preserve">
</t>
        </r>
        <r>
          <rPr>
            <b/>
            <sz val="8"/>
            <color indexed="11"/>
            <rFont val="Tahoma"/>
            <family val="2"/>
          </rPr>
          <t>Major o igual  a 18 :  Normalitat   (N)</t>
        </r>
      </text>
    </comment>
    <comment ref="W7" authorId="0" shapeId="0">
      <text>
        <r>
          <rPr>
            <b/>
            <sz val="8"/>
            <color indexed="81"/>
            <rFont val="Tahoma"/>
            <family val="2"/>
          </rPr>
          <t xml:space="preserve">Fluïdesa Lectora
</t>
        </r>
        <r>
          <rPr>
            <b/>
            <sz val="8"/>
            <color indexed="10"/>
            <rFont val="Tahoma"/>
            <family val="2"/>
          </rPr>
          <t>Menor o igual a 15:  Risc             (R)</t>
        </r>
        <r>
          <rPr>
            <b/>
            <sz val="8"/>
            <color indexed="81"/>
            <rFont val="Tahoma"/>
            <family val="2"/>
          </rPr>
          <t xml:space="preserve">
</t>
        </r>
        <r>
          <rPr>
            <b/>
            <sz val="8"/>
            <color indexed="52"/>
            <rFont val="Tahoma"/>
            <family val="2"/>
          </rPr>
          <t xml:space="preserve">De 16 a 30:  Possible Risc           (PR)
</t>
        </r>
        <r>
          <rPr>
            <b/>
            <sz val="8"/>
            <color indexed="11"/>
            <rFont val="Tahoma"/>
            <family val="2"/>
          </rPr>
          <t>Major o igual a 31: Normalitat     (N)</t>
        </r>
      </text>
    </comment>
    <comment ref="Y7" authorId="0" shapeId="0">
      <text>
        <r>
          <rPr>
            <b/>
            <sz val="8"/>
            <color indexed="81"/>
            <rFont val="Tahoma"/>
            <family val="2"/>
          </rPr>
          <t xml:space="preserve">Comprensió Lectora
</t>
        </r>
        <r>
          <rPr>
            <b/>
            <sz val="8"/>
            <color indexed="10"/>
            <rFont val="Tahoma"/>
            <family val="2"/>
          </rPr>
          <t>Menor o igual a 2: Risc           (R)</t>
        </r>
        <r>
          <rPr>
            <b/>
            <sz val="8"/>
            <color indexed="81"/>
            <rFont val="Tahoma"/>
            <family val="2"/>
          </rPr>
          <t xml:space="preserve">
</t>
        </r>
        <r>
          <rPr>
            <b/>
            <sz val="8"/>
            <color indexed="51"/>
            <rFont val="Tahoma"/>
            <family val="2"/>
          </rPr>
          <t>De 3 a 7:  Possible Risc         (PR)</t>
        </r>
        <r>
          <rPr>
            <b/>
            <sz val="8"/>
            <color indexed="81"/>
            <rFont val="Tahoma"/>
            <family val="2"/>
          </rPr>
          <t xml:space="preserve">
</t>
        </r>
        <r>
          <rPr>
            <b/>
            <sz val="8"/>
            <color indexed="11"/>
            <rFont val="Tahoma"/>
            <family val="2"/>
          </rPr>
          <t>Major o igual a 8: Normalitat  (N)</t>
        </r>
      </text>
    </comment>
    <comment ref="AB7" authorId="0" shapeId="0">
      <text>
        <r>
          <rPr>
            <b/>
            <sz val="8"/>
            <color indexed="81"/>
            <rFont val="Tahoma"/>
            <family val="2"/>
          </rPr>
          <t xml:space="preserve">Fluïdesa Lectora
</t>
        </r>
        <r>
          <rPr>
            <b/>
            <sz val="8"/>
            <color indexed="10"/>
            <rFont val="Tahoma"/>
            <family val="2"/>
          </rPr>
          <t>Menor o igual a 25:  Risc              (R)</t>
        </r>
        <r>
          <rPr>
            <b/>
            <sz val="8"/>
            <color indexed="81"/>
            <rFont val="Tahoma"/>
            <family val="2"/>
          </rPr>
          <t xml:space="preserve">
</t>
        </r>
        <r>
          <rPr>
            <b/>
            <sz val="8"/>
            <color indexed="52"/>
            <rFont val="Tahoma"/>
            <family val="2"/>
          </rPr>
          <t xml:space="preserve">De 26 a 38:  Possible Risc           (PR)
</t>
        </r>
        <r>
          <rPr>
            <b/>
            <sz val="8"/>
            <color indexed="11"/>
            <rFont val="Tahoma"/>
            <family val="2"/>
          </rPr>
          <t>Major o igual a 39: Normalitat      (N)</t>
        </r>
      </text>
    </comment>
    <comment ref="AD7" authorId="0" shapeId="0">
      <text>
        <r>
          <rPr>
            <b/>
            <sz val="8"/>
            <color indexed="81"/>
            <rFont val="Tahoma"/>
            <family val="2"/>
          </rPr>
          <t xml:space="preserve">Comprensió Lectora
</t>
        </r>
        <r>
          <rPr>
            <b/>
            <sz val="8"/>
            <color indexed="10"/>
            <rFont val="Tahoma"/>
            <family val="2"/>
          </rPr>
          <t>Menor o igual a 3: Risc           (R)</t>
        </r>
        <r>
          <rPr>
            <b/>
            <sz val="8"/>
            <color indexed="81"/>
            <rFont val="Tahoma"/>
            <family val="2"/>
          </rPr>
          <t xml:space="preserve">
</t>
        </r>
        <r>
          <rPr>
            <b/>
            <sz val="8"/>
            <color indexed="51"/>
            <rFont val="Tahoma"/>
            <family val="2"/>
          </rPr>
          <t>De 4 a 6:  Possible Risc         (PR)</t>
        </r>
        <r>
          <rPr>
            <b/>
            <sz val="8"/>
            <color indexed="81"/>
            <rFont val="Tahoma"/>
            <family val="2"/>
          </rPr>
          <t xml:space="preserve">
</t>
        </r>
        <r>
          <rPr>
            <b/>
            <sz val="8"/>
            <color indexed="11"/>
            <rFont val="Tahoma"/>
            <family val="2"/>
          </rPr>
          <t>Major o igual a 7: Normalitat  (N)</t>
        </r>
      </text>
    </comment>
  </commentList>
</comments>
</file>

<file path=xl/sharedStrings.xml><?xml version="1.0" encoding="utf-8"?>
<sst xmlns="http://schemas.openxmlformats.org/spreadsheetml/2006/main" count="6581" uniqueCount="42">
  <si>
    <t>Recomanacions</t>
  </si>
  <si>
    <t>Alumnes</t>
  </si>
  <si>
    <t>Mig curs
2n Trimestre</t>
  </si>
  <si>
    <t>Inici curs
1r Trimestre</t>
  </si>
  <si>
    <t>Final de curs
3r Trimestre</t>
  </si>
  <si>
    <t>R</t>
  </si>
  <si>
    <t>ESCOLA</t>
  </si>
  <si>
    <t>CURS</t>
  </si>
  <si>
    <t xml:space="preserve">Data  </t>
  </si>
  <si>
    <t>Promig</t>
  </si>
  <si>
    <t>Desv.Estd.</t>
  </si>
  <si>
    <t>PACBAL</t>
  </si>
  <si>
    <t>PROVA D'AVALUACIÓ DELS COMPONENTS BÀSICS DE LA LECTURA</t>
  </si>
  <si>
    <t>PR</t>
  </si>
  <si>
    <t>N</t>
  </si>
  <si>
    <t>Intervenció substancial</t>
  </si>
  <si>
    <t>Intervenció addicional</t>
  </si>
  <si>
    <r>
      <t>L.P.S.S.</t>
    </r>
    <r>
      <rPr>
        <b/>
        <sz val="10"/>
        <rFont val="Arial"/>
        <family val="2"/>
      </rPr>
      <t xml:space="preserve">
</t>
    </r>
    <r>
      <rPr>
        <sz val="10"/>
        <rFont val="Arial"/>
        <family val="2"/>
      </rPr>
      <t>&lt;= 34
de 35 a 69
&gt;=70</t>
    </r>
  </si>
  <si>
    <r>
      <rPr>
        <b/>
        <sz val="12"/>
        <rFont val="Arial"/>
        <family val="2"/>
      </rPr>
      <t>F.L.</t>
    </r>
    <r>
      <rPr>
        <sz val="10"/>
        <rFont val="Arial"/>
        <family val="2"/>
      </rPr>
      <t xml:space="preserve">
&lt;=10
de 11 a 28
&gt;=29</t>
    </r>
  </si>
  <si>
    <t>TOTAL</t>
  </si>
  <si>
    <r>
      <t>S.F.</t>
    </r>
    <r>
      <rPr>
        <b/>
        <sz val="10"/>
        <rFont val="Arial"/>
        <family val="2"/>
      </rPr>
      <t xml:space="preserve">
</t>
    </r>
    <r>
      <rPr>
        <sz val="10"/>
        <rFont val="Arial"/>
        <family val="2"/>
      </rPr>
      <t>&lt;= 12
de 13 a 31
&gt;=32</t>
    </r>
  </si>
  <si>
    <r>
      <t>L.P.A.S.</t>
    </r>
    <r>
      <rPr>
        <b/>
        <sz val="10"/>
        <rFont val="Arial"/>
        <family val="2"/>
      </rPr>
      <t xml:space="preserve">
</t>
    </r>
    <r>
      <rPr>
        <sz val="10"/>
        <rFont val="Arial"/>
        <family val="2"/>
      </rPr>
      <t>&lt;=4
de 5 a 15
&gt;=16</t>
    </r>
  </si>
  <si>
    <t>Normatiu nivell curs</t>
  </si>
  <si>
    <t>ACCIÓ</t>
  </si>
  <si>
    <r>
      <rPr>
        <b/>
        <sz val="12"/>
        <rFont val="Arial"/>
        <family val="2"/>
      </rPr>
      <t>C.L.</t>
    </r>
    <r>
      <rPr>
        <b/>
        <sz val="10"/>
        <rFont val="Arial"/>
        <family val="2"/>
      </rPr>
      <t xml:space="preserve">
</t>
    </r>
    <r>
      <rPr>
        <sz val="10"/>
        <rFont val="Arial"/>
        <family val="2"/>
      </rPr>
      <t>&lt;=2
de 3 a 5
&gt;=6</t>
    </r>
  </si>
  <si>
    <r>
      <rPr>
        <b/>
        <sz val="12"/>
        <rFont val="Arial"/>
        <family val="2"/>
      </rPr>
      <t>P.A.</t>
    </r>
    <r>
      <rPr>
        <b/>
        <sz val="10"/>
        <rFont val="Arial"/>
        <family val="2"/>
      </rPr>
      <t xml:space="preserve">
</t>
    </r>
    <r>
      <rPr>
        <sz val="10"/>
        <rFont val="Arial"/>
        <family val="2"/>
      </rPr>
      <t>&lt;= 14
de 15 a 28
&gt;=29</t>
    </r>
  </si>
  <si>
    <t>P5 1T</t>
  </si>
  <si>
    <t>1r 1T</t>
  </si>
  <si>
    <t>2n 1T</t>
  </si>
  <si>
    <t>P5 2T</t>
  </si>
  <si>
    <t>P5 3T</t>
  </si>
  <si>
    <t>1r 2T</t>
  </si>
  <si>
    <t>1r 3T</t>
  </si>
  <si>
    <t>2n 2T</t>
  </si>
  <si>
    <t>2n 3T</t>
  </si>
  <si>
    <r>
      <t>S.F.</t>
    </r>
    <r>
      <rPr>
        <b/>
        <sz val="10"/>
        <rFont val="Arial"/>
        <family val="2"/>
      </rPr>
      <t xml:space="preserve">
</t>
    </r>
    <r>
      <rPr>
        <sz val="10"/>
        <rFont val="Arial"/>
        <family val="2"/>
      </rPr>
      <t>&lt;= 22
de 23 a 37
&gt;=38</t>
    </r>
  </si>
  <si>
    <r>
      <t>L.P.S.S.</t>
    </r>
    <r>
      <rPr>
        <b/>
        <sz val="10"/>
        <rFont val="Arial"/>
        <family val="2"/>
      </rPr>
      <t xml:space="preserve">
</t>
    </r>
    <r>
      <rPr>
        <sz val="10"/>
        <rFont val="Arial"/>
        <family val="2"/>
      </rPr>
      <t>&lt;= 52
de 53 a 84
&gt;=85</t>
    </r>
  </si>
  <si>
    <r>
      <t>L.P.A.S.</t>
    </r>
    <r>
      <rPr>
        <b/>
        <sz val="10"/>
        <rFont val="Arial"/>
        <family val="2"/>
      </rPr>
      <t xml:space="preserve">
</t>
    </r>
    <r>
      <rPr>
        <sz val="10"/>
        <rFont val="Arial"/>
        <family val="2"/>
      </rPr>
      <t>&lt;=7
de 8 a 17
&gt;=18</t>
    </r>
  </si>
  <si>
    <r>
      <rPr>
        <b/>
        <sz val="12"/>
        <rFont val="Arial"/>
        <family val="2"/>
      </rPr>
      <t>F.L.</t>
    </r>
    <r>
      <rPr>
        <sz val="10"/>
        <rFont val="Arial"/>
        <family val="2"/>
      </rPr>
      <t xml:space="preserve">
&lt;=15
de 16 a 30
&gt;=31</t>
    </r>
  </si>
  <si>
    <r>
      <rPr>
        <b/>
        <sz val="12"/>
        <rFont val="Arial"/>
        <family val="2"/>
      </rPr>
      <t>C.L.</t>
    </r>
    <r>
      <rPr>
        <b/>
        <sz val="10"/>
        <rFont val="Arial"/>
        <family val="2"/>
      </rPr>
      <t xml:space="preserve">
</t>
    </r>
    <r>
      <rPr>
        <sz val="10"/>
        <rFont val="Arial"/>
        <family val="2"/>
      </rPr>
      <t>&lt;=2
de 3 a 7
&gt;=8</t>
    </r>
  </si>
  <si>
    <r>
      <rPr>
        <b/>
        <sz val="12"/>
        <rFont val="Arial"/>
        <family val="2"/>
      </rPr>
      <t>F.L.</t>
    </r>
    <r>
      <rPr>
        <sz val="12"/>
        <rFont val="Arial"/>
        <family val="2"/>
      </rPr>
      <t xml:space="preserve">
</t>
    </r>
    <r>
      <rPr>
        <sz val="10"/>
        <rFont val="Arial"/>
        <family val="2"/>
      </rPr>
      <t>&lt;=25
de 26 a 38
&gt;=39</t>
    </r>
  </si>
  <si>
    <r>
      <rPr>
        <b/>
        <sz val="12"/>
        <rFont val="Arial"/>
        <family val="2"/>
      </rPr>
      <t>C.L.</t>
    </r>
    <r>
      <rPr>
        <b/>
        <sz val="10"/>
        <rFont val="Arial"/>
        <family val="2"/>
      </rPr>
      <t xml:space="preserve">
</t>
    </r>
    <r>
      <rPr>
        <sz val="10"/>
        <rFont val="Arial"/>
        <family val="2"/>
      </rPr>
      <t>&lt;=3
de 4 a 6
&gt;=7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</si>
</sst>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0"/>
      <name val="Arial"/>
    </font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b/>
      <sz val="8"/>
      <color indexed="81"/>
      <name val="Tahoma"/>
      <family val="2"/>
    </font>
    <font>
      <b/>
      <sz val="8"/>
      <color indexed="10"/>
      <name val="Tahoma"/>
      <family val="2"/>
    </font>
    <font>
      <b/>
      <sz val="8"/>
      <color indexed="52"/>
      <name val="Tahoma"/>
      <family val="2"/>
    </font>
    <font>
      <b/>
      <sz val="8"/>
      <color indexed="11"/>
      <name val="Tahoma"/>
      <family val="2"/>
    </font>
    <font>
      <b/>
      <sz val="8"/>
      <color indexed="51"/>
      <name val="Tahoma"/>
      <family val="2"/>
    </font>
    <font>
      <b/>
      <sz val="12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6"/>
      <name val="Arial"/>
      <family val="2"/>
    </font>
    <font>
      <b/>
      <sz val="36"/>
      <name val="Arial"/>
      <family val="2"/>
    </font>
    <font>
      <sz val="12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99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0" fillId="0" borderId="0"/>
    <xf numFmtId="9" fontId="10" fillId="0" borderId="0" applyFont="0" applyFill="0" applyBorder="0" applyAlignment="0" applyProtection="0"/>
  </cellStyleXfs>
  <cellXfs count="102">
    <xf numFmtId="0" fontId="0" fillId="0" borderId="0" xfId="0"/>
    <xf numFmtId="0" fontId="10" fillId="4" borderId="1" xfId="0" applyFont="1" applyFill="1" applyBorder="1" applyAlignment="1" applyProtection="1">
      <alignment horizontal="center" vertical="center"/>
      <protection hidden="1"/>
    </xf>
    <xf numFmtId="0" fontId="10" fillId="6" borderId="1" xfId="0" applyFont="1" applyFill="1" applyBorder="1" applyAlignment="1" applyProtection="1">
      <alignment horizontal="center" vertical="center"/>
      <protection hidden="1"/>
    </xf>
    <xf numFmtId="0" fontId="10" fillId="5" borderId="1" xfId="0" applyFont="1" applyFill="1" applyBorder="1" applyAlignment="1" applyProtection="1">
      <alignment horizontal="center" vertical="center"/>
      <protection hidden="1"/>
    </xf>
    <xf numFmtId="0" fontId="1" fillId="2" borderId="0" xfId="0" applyFont="1" applyFill="1" applyProtection="1">
      <protection hidden="1"/>
    </xf>
    <xf numFmtId="0" fontId="1" fillId="2" borderId="3" xfId="0" applyFont="1" applyFill="1" applyBorder="1" applyProtection="1">
      <protection hidden="1"/>
    </xf>
    <xf numFmtId="0" fontId="1" fillId="2" borderId="0" xfId="0" applyFont="1" applyFill="1" applyBorder="1" applyProtection="1">
      <protection hidden="1"/>
    </xf>
    <xf numFmtId="0" fontId="1" fillId="2" borderId="4" xfId="0" applyFont="1" applyFill="1" applyBorder="1" applyProtection="1">
      <protection hidden="1"/>
    </xf>
    <xf numFmtId="0" fontId="12" fillId="2" borderId="0" xfId="0" applyFont="1" applyFill="1" applyProtection="1">
      <protection hidden="1"/>
    </xf>
    <xf numFmtId="0" fontId="1" fillId="2" borderId="5" xfId="0" applyFont="1" applyFill="1" applyBorder="1" applyProtection="1">
      <protection hidden="1"/>
    </xf>
    <xf numFmtId="0" fontId="1" fillId="2" borderId="2" xfId="0" applyFont="1" applyFill="1" applyBorder="1" applyProtection="1">
      <protection hidden="1"/>
    </xf>
    <xf numFmtId="0" fontId="1" fillId="2" borderId="6" xfId="0" applyFont="1" applyFill="1" applyBorder="1" applyProtection="1">
      <protection hidden="1"/>
    </xf>
    <xf numFmtId="0" fontId="0" fillId="0" borderId="1" xfId="0" applyBorder="1"/>
    <xf numFmtId="0" fontId="3" fillId="7" borderId="1" xfId="0" applyFont="1" applyFill="1" applyBorder="1" applyAlignment="1">
      <alignment horizontal="center"/>
    </xf>
    <xf numFmtId="0" fontId="3" fillId="8" borderId="1" xfId="0" applyFont="1" applyFill="1" applyBorder="1" applyAlignment="1">
      <alignment horizontal="center"/>
    </xf>
    <xf numFmtId="0" fontId="10" fillId="2" borderId="0" xfId="1" applyFill="1" applyAlignment="1" applyProtection="1">
      <alignment vertical="center"/>
      <protection hidden="1"/>
    </xf>
    <xf numFmtId="14" fontId="9" fillId="0" borderId="1" xfId="1" applyNumberFormat="1" applyFont="1" applyFill="1" applyBorder="1" applyAlignment="1" applyProtection="1">
      <alignment horizontal="center" vertical="center"/>
      <protection locked="0"/>
    </xf>
    <xf numFmtId="0" fontId="3" fillId="3" borderId="1" xfId="1" applyFont="1" applyFill="1" applyBorder="1" applyAlignment="1" applyProtection="1">
      <alignment horizontal="center" vertical="center"/>
      <protection hidden="1"/>
    </xf>
    <xf numFmtId="0" fontId="10" fillId="0" borderId="2" xfId="1" applyBorder="1" applyAlignment="1" applyProtection="1">
      <alignment vertical="center"/>
      <protection hidden="1"/>
    </xf>
    <xf numFmtId="0" fontId="3" fillId="0" borderId="1" xfId="1" applyFont="1" applyBorder="1" applyAlignment="1" applyProtection="1">
      <alignment horizontal="center" vertical="center" wrapText="1"/>
      <protection hidden="1"/>
    </xf>
    <xf numFmtId="0" fontId="10" fillId="0" borderId="1" xfId="1" applyBorder="1" applyAlignment="1" applyProtection="1">
      <alignment vertical="center" wrapText="1"/>
      <protection locked="0"/>
    </xf>
    <xf numFmtId="0" fontId="10" fillId="3" borderId="1" xfId="1" applyFont="1" applyFill="1" applyBorder="1" applyAlignment="1" applyProtection="1">
      <alignment horizontal="center" vertical="center" wrapText="1"/>
      <protection hidden="1"/>
    </xf>
    <xf numFmtId="0" fontId="10" fillId="2" borderId="1" xfId="1" applyFill="1" applyBorder="1" applyAlignment="1" applyProtection="1">
      <alignment vertical="center" wrapText="1"/>
      <protection locked="0"/>
    </xf>
    <xf numFmtId="0" fontId="2" fillId="3" borderId="1" xfId="1" applyFont="1" applyFill="1" applyBorder="1" applyAlignment="1" applyProtection="1">
      <alignment horizontal="center" vertical="center" wrapText="1"/>
      <protection hidden="1"/>
    </xf>
    <xf numFmtId="0" fontId="10" fillId="0" borderId="1" xfId="1" applyBorder="1" applyAlignment="1" applyProtection="1">
      <alignment vertical="center" wrapText="1"/>
      <protection hidden="1"/>
    </xf>
    <xf numFmtId="0" fontId="10" fillId="2" borderId="0" xfId="1" applyFont="1" applyFill="1" applyAlignment="1" applyProtection="1">
      <alignment horizontal="center" vertical="center"/>
      <protection hidden="1"/>
    </xf>
    <xf numFmtId="0" fontId="10" fillId="3" borderId="1" xfId="1" applyFont="1" applyFill="1" applyBorder="1" applyAlignment="1" applyProtection="1">
      <alignment horizontal="center" vertical="center" textRotation="90"/>
      <protection hidden="1"/>
    </xf>
    <xf numFmtId="0" fontId="10" fillId="0" borderId="1" xfId="1" applyFont="1" applyBorder="1" applyAlignment="1" applyProtection="1">
      <alignment vertical="center" wrapText="1"/>
      <protection hidden="1"/>
    </xf>
    <xf numFmtId="0" fontId="10" fillId="2" borderId="1" xfId="1" applyFont="1" applyFill="1" applyBorder="1" applyAlignment="1" applyProtection="1">
      <alignment horizontal="center" vertical="center"/>
      <protection hidden="1"/>
    </xf>
    <xf numFmtId="0" fontId="10" fillId="2" borderId="0" xfId="1" applyFont="1" applyFill="1" applyAlignment="1" applyProtection="1">
      <alignment vertical="center"/>
      <protection hidden="1"/>
    </xf>
    <xf numFmtId="0" fontId="10" fillId="4" borderId="1" xfId="1" applyFont="1" applyFill="1" applyBorder="1" applyAlignment="1" applyProtection="1">
      <alignment horizontal="right" vertical="center"/>
      <protection hidden="1"/>
    </xf>
    <xf numFmtId="0" fontId="10" fillId="4" borderId="1" xfId="1" applyFont="1" applyFill="1" applyBorder="1" applyAlignment="1" applyProtection="1">
      <alignment horizontal="center" vertical="center"/>
      <protection hidden="1"/>
    </xf>
    <xf numFmtId="0" fontId="10" fillId="6" borderId="1" xfId="1" applyFont="1" applyFill="1" applyBorder="1" applyAlignment="1" applyProtection="1">
      <alignment horizontal="right" vertical="center"/>
      <protection hidden="1"/>
    </xf>
    <xf numFmtId="0" fontId="10" fillId="6" borderId="1" xfId="1" applyFont="1" applyFill="1" applyBorder="1" applyAlignment="1" applyProtection="1">
      <alignment horizontal="center" vertical="center"/>
      <protection hidden="1"/>
    </xf>
    <xf numFmtId="0" fontId="10" fillId="5" borderId="1" xfId="1" applyFont="1" applyFill="1" applyBorder="1" applyAlignment="1" applyProtection="1">
      <alignment horizontal="right" vertical="center"/>
      <protection hidden="1"/>
    </xf>
    <xf numFmtId="0" fontId="10" fillId="5" borderId="1" xfId="1" applyFont="1" applyFill="1" applyBorder="1" applyAlignment="1" applyProtection="1">
      <alignment horizontal="center" vertical="center"/>
      <protection hidden="1"/>
    </xf>
    <xf numFmtId="9" fontId="2" fillId="4" borderId="1" xfId="2" applyFont="1" applyFill="1" applyBorder="1" applyAlignment="1" applyProtection="1">
      <alignment horizontal="center" vertical="center"/>
      <protection hidden="1"/>
    </xf>
    <xf numFmtId="9" fontId="2" fillId="6" borderId="1" xfId="2" applyFont="1" applyFill="1" applyBorder="1" applyAlignment="1" applyProtection="1">
      <alignment horizontal="center" vertical="center"/>
      <protection hidden="1"/>
    </xf>
    <xf numFmtId="9" fontId="2" fillId="5" borderId="1" xfId="2" applyFont="1" applyFill="1" applyBorder="1" applyAlignment="1" applyProtection="1">
      <alignment horizontal="center" vertical="center"/>
      <protection hidden="1"/>
    </xf>
    <xf numFmtId="0" fontId="10" fillId="9" borderId="7" xfId="1" applyFill="1" applyBorder="1" applyAlignment="1" applyProtection="1">
      <alignment vertical="center"/>
      <protection hidden="1"/>
    </xf>
    <xf numFmtId="0" fontId="10" fillId="9" borderId="8" xfId="1" applyFill="1" applyBorder="1" applyAlignment="1" applyProtection="1">
      <alignment vertical="center"/>
      <protection hidden="1"/>
    </xf>
    <xf numFmtId="0" fontId="10" fillId="9" borderId="9" xfId="1" applyFill="1" applyBorder="1" applyAlignment="1" applyProtection="1">
      <alignment vertical="center"/>
      <protection hidden="1"/>
    </xf>
    <xf numFmtId="0" fontId="10" fillId="10" borderId="1" xfId="1" applyFill="1" applyBorder="1" applyAlignment="1" applyProtection="1">
      <alignment vertical="center"/>
      <protection hidden="1"/>
    </xf>
    <xf numFmtId="0" fontId="10" fillId="10" borderId="8" xfId="1" applyFill="1" applyBorder="1" applyAlignment="1" applyProtection="1">
      <alignment vertical="center"/>
      <protection hidden="1"/>
    </xf>
    <xf numFmtId="0" fontId="10" fillId="10" borderId="9" xfId="1" applyFill="1" applyBorder="1" applyAlignment="1" applyProtection="1">
      <alignment vertical="center"/>
      <protection hidden="1"/>
    </xf>
    <xf numFmtId="0" fontId="10" fillId="11" borderId="7" xfId="1" applyFill="1" applyBorder="1" applyAlignment="1" applyProtection="1">
      <alignment vertical="center"/>
      <protection hidden="1"/>
    </xf>
    <xf numFmtId="0" fontId="10" fillId="11" borderId="9" xfId="1" applyFill="1" applyBorder="1" applyAlignment="1" applyProtection="1">
      <alignment vertical="center"/>
      <protection hidden="1"/>
    </xf>
    <xf numFmtId="0" fontId="3" fillId="3" borderId="1" xfId="1" applyFont="1" applyFill="1" applyBorder="1" applyAlignment="1" applyProtection="1">
      <alignment horizontal="center" vertical="center"/>
      <protection hidden="1"/>
    </xf>
    <xf numFmtId="0" fontId="10" fillId="4" borderId="1" xfId="1" applyFont="1" applyFill="1" applyBorder="1" applyAlignment="1" applyProtection="1">
      <alignment horizontal="center" vertical="center"/>
      <protection hidden="1"/>
    </xf>
    <xf numFmtId="0" fontId="10" fillId="5" borderId="1" xfId="1" applyFont="1" applyFill="1" applyBorder="1" applyAlignment="1" applyProtection="1">
      <alignment horizontal="center" vertical="center"/>
      <protection hidden="1"/>
    </xf>
    <xf numFmtId="0" fontId="12" fillId="2" borderId="3" xfId="0" applyFont="1" applyFill="1" applyBorder="1" applyAlignment="1" applyProtection="1">
      <alignment horizontal="center"/>
      <protection hidden="1"/>
    </xf>
    <xf numFmtId="0" fontId="12" fillId="2" borderId="0" xfId="0" applyFont="1" applyFill="1" applyBorder="1" applyAlignment="1" applyProtection="1">
      <alignment horizontal="center"/>
      <protection hidden="1"/>
    </xf>
    <xf numFmtId="0" fontId="12" fillId="2" borderId="4" xfId="0" applyFont="1" applyFill="1" applyBorder="1" applyAlignment="1" applyProtection="1">
      <alignment horizontal="center"/>
      <protection hidden="1"/>
    </xf>
    <xf numFmtId="0" fontId="13" fillId="2" borderId="10" xfId="0" applyFont="1" applyFill="1" applyBorder="1" applyAlignment="1" applyProtection="1">
      <alignment horizontal="center"/>
      <protection hidden="1"/>
    </xf>
    <xf numFmtId="0" fontId="13" fillId="2" borderId="11" xfId="0" applyFont="1" applyFill="1" applyBorder="1" applyAlignment="1" applyProtection="1">
      <alignment horizontal="center"/>
      <protection hidden="1"/>
    </xf>
    <xf numFmtId="0" fontId="13" fillId="2" borderId="12" xfId="0" applyFont="1" applyFill="1" applyBorder="1" applyAlignment="1" applyProtection="1">
      <alignment horizontal="center"/>
      <protection hidden="1"/>
    </xf>
    <xf numFmtId="0" fontId="13" fillId="2" borderId="3" xfId="0" applyFont="1" applyFill="1" applyBorder="1" applyAlignment="1" applyProtection="1">
      <alignment horizontal="center"/>
      <protection hidden="1"/>
    </xf>
    <xf numFmtId="0" fontId="13" fillId="2" borderId="0" xfId="0" applyFont="1" applyFill="1" applyBorder="1" applyAlignment="1" applyProtection="1">
      <alignment horizontal="center"/>
      <protection hidden="1"/>
    </xf>
    <xf numFmtId="0" fontId="13" fillId="2" borderId="4" xfId="0" applyFont="1" applyFill="1" applyBorder="1" applyAlignment="1" applyProtection="1">
      <alignment horizontal="center"/>
      <protection hidden="1"/>
    </xf>
    <xf numFmtId="0" fontId="3" fillId="0" borderId="7" xfId="1" applyFont="1" applyBorder="1" applyAlignment="1" applyProtection="1">
      <alignment horizontal="left" vertical="center" wrapText="1"/>
      <protection locked="0"/>
    </xf>
    <xf numFmtId="0" fontId="3" fillId="0" borderId="9" xfId="1" applyFont="1" applyBorder="1" applyAlignment="1" applyProtection="1">
      <alignment horizontal="left" vertical="center" wrapText="1"/>
      <protection locked="0"/>
    </xf>
    <xf numFmtId="9" fontId="10" fillId="9" borderId="1" xfId="2" applyFill="1" applyBorder="1" applyAlignment="1" applyProtection="1">
      <alignment horizontal="center" vertical="center"/>
      <protection hidden="1"/>
    </xf>
    <xf numFmtId="0" fontId="10" fillId="5" borderId="1" xfId="1" applyFont="1" applyFill="1" applyBorder="1" applyAlignment="1" applyProtection="1">
      <alignment horizontal="center" vertical="center"/>
      <protection hidden="1"/>
    </xf>
    <xf numFmtId="0" fontId="10" fillId="5" borderId="1" xfId="1" applyFill="1" applyBorder="1" applyAlignment="1" applyProtection="1">
      <alignment horizontal="center" vertical="center"/>
      <protection hidden="1"/>
    </xf>
    <xf numFmtId="9" fontId="10" fillId="4" borderId="1" xfId="2" applyFill="1" applyBorder="1" applyAlignment="1" applyProtection="1">
      <alignment horizontal="center" vertical="center"/>
      <protection hidden="1"/>
    </xf>
    <xf numFmtId="0" fontId="10" fillId="4" borderId="1" xfId="1" applyFont="1" applyFill="1" applyBorder="1" applyAlignment="1" applyProtection="1">
      <alignment horizontal="center" vertical="center"/>
      <protection hidden="1"/>
    </xf>
    <xf numFmtId="0" fontId="10" fillId="4" borderId="1" xfId="1" applyFill="1" applyBorder="1" applyAlignment="1" applyProtection="1">
      <alignment horizontal="center" vertical="center"/>
      <protection hidden="1"/>
    </xf>
    <xf numFmtId="9" fontId="10" fillId="6" borderId="1" xfId="2" applyFill="1" applyBorder="1" applyAlignment="1" applyProtection="1">
      <alignment horizontal="center" vertical="center"/>
      <protection hidden="1"/>
    </xf>
    <xf numFmtId="0" fontId="10" fillId="6" borderId="7" xfId="1" applyFont="1" applyFill="1" applyBorder="1" applyAlignment="1" applyProtection="1">
      <alignment horizontal="center" vertical="center"/>
      <protection hidden="1"/>
    </xf>
    <xf numFmtId="0" fontId="10" fillId="6" borderId="8" xfId="1" applyFill="1" applyBorder="1" applyAlignment="1" applyProtection="1">
      <alignment horizontal="center" vertical="center"/>
      <protection hidden="1"/>
    </xf>
    <xf numFmtId="0" fontId="10" fillId="6" borderId="9" xfId="1" applyFill="1" applyBorder="1" applyAlignment="1" applyProtection="1">
      <alignment horizontal="center" vertical="center"/>
      <protection hidden="1"/>
    </xf>
    <xf numFmtId="0" fontId="3" fillId="3" borderId="1" xfId="1" applyFont="1" applyFill="1" applyBorder="1" applyAlignment="1" applyProtection="1">
      <alignment horizontal="center" vertical="center" wrapText="1"/>
      <protection hidden="1"/>
    </xf>
    <xf numFmtId="0" fontId="3" fillId="3" borderId="1" xfId="1" applyFont="1" applyFill="1" applyBorder="1" applyAlignment="1" applyProtection="1">
      <alignment horizontal="center" vertical="center"/>
      <protection hidden="1"/>
    </xf>
    <xf numFmtId="0" fontId="9" fillId="3" borderId="1" xfId="1" applyFont="1" applyFill="1" applyBorder="1" applyAlignment="1" applyProtection="1">
      <alignment horizontal="center" vertical="center" wrapText="1"/>
      <protection hidden="1"/>
    </xf>
    <xf numFmtId="0" fontId="14" fillId="3" borderId="1" xfId="1" applyFont="1" applyFill="1" applyBorder="1" applyAlignment="1" applyProtection="1">
      <alignment horizontal="center" vertical="center" wrapText="1"/>
      <protection hidden="1"/>
    </xf>
    <xf numFmtId="0" fontId="10" fillId="3" borderId="1" xfId="1" applyFont="1" applyFill="1" applyBorder="1" applyAlignment="1" applyProtection="1">
      <alignment horizontal="center" vertical="center"/>
      <protection hidden="1"/>
    </xf>
    <xf numFmtId="0" fontId="9" fillId="3" borderId="7" xfId="1" applyFont="1" applyFill="1" applyBorder="1" applyAlignment="1" applyProtection="1">
      <alignment horizontal="center" vertical="center"/>
      <protection hidden="1"/>
    </xf>
    <xf numFmtId="0" fontId="9" fillId="3" borderId="8" xfId="1" applyFont="1" applyFill="1" applyBorder="1" applyAlignment="1" applyProtection="1">
      <alignment horizontal="center" vertical="center"/>
      <protection hidden="1"/>
    </xf>
    <xf numFmtId="0" fontId="3" fillId="3" borderId="7" xfId="1" applyFont="1" applyFill="1" applyBorder="1" applyAlignment="1" applyProtection="1">
      <alignment horizontal="center" vertical="center" wrapText="1"/>
      <protection hidden="1"/>
    </xf>
    <xf numFmtId="0" fontId="3" fillId="3" borderId="8" xfId="1" applyFont="1" applyFill="1" applyBorder="1" applyAlignment="1" applyProtection="1">
      <alignment horizontal="center" vertical="center" wrapText="1"/>
      <protection hidden="1"/>
    </xf>
    <xf numFmtId="0" fontId="3" fillId="3" borderId="9" xfId="1" applyFont="1" applyFill="1" applyBorder="1" applyAlignment="1" applyProtection="1">
      <alignment horizontal="center" vertical="center" wrapText="1"/>
      <protection hidden="1"/>
    </xf>
    <xf numFmtId="0" fontId="11" fillId="3" borderId="1" xfId="1" applyFont="1" applyFill="1" applyBorder="1" applyAlignment="1" applyProtection="1">
      <alignment horizontal="center" vertical="center"/>
      <protection hidden="1"/>
    </xf>
    <xf numFmtId="0" fontId="11" fillId="0" borderId="7" xfId="1" applyFont="1" applyFill="1" applyBorder="1" applyAlignment="1" applyProtection="1">
      <alignment horizontal="left" vertical="center"/>
      <protection locked="0"/>
    </xf>
    <xf numFmtId="0" fontId="11" fillId="0" borderId="8" xfId="1" applyFont="1" applyFill="1" applyBorder="1" applyAlignment="1" applyProtection="1">
      <alignment horizontal="left" vertical="center"/>
      <protection locked="0"/>
    </xf>
    <xf numFmtId="0" fontId="11" fillId="0" borderId="9" xfId="1" applyFont="1" applyFill="1" applyBorder="1" applyAlignment="1" applyProtection="1">
      <alignment horizontal="left" vertical="center"/>
      <protection locked="0"/>
    </xf>
    <xf numFmtId="0" fontId="11" fillId="3" borderId="7" xfId="1" applyFont="1" applyFill="1" applyBorder="1" applyAlignment="1" applyProtection="1">
      <alignment horizontal="center" vertical="center"/>
      <protection hidden="1"/>
    </xf>
    <xf numFmtId="0" fontId="11" fillId="3" borderId="9" xfId="1" applyFont="1" applyFill="1" applyBorder="1" applyAlignment="1" applyProtection="1">
      <alignment horizontal="center" vertical="center"/>
      <protection hidden="1"/>
    </xf>
    <xf numFmtId="0" fontId="9" fillId="3" borderId="1" xfId="1" applyFont="1" applyFill="1" applyBorder="1" applyAlignment="1" applyProtection="1">
      <alignment horizontal="center" vertical="center"/>
      <protection hidden="1"/>
    </xf>
    <xf numFmtId="0" fontId="9" fillId="3" borderId="9" xfId="1" applyFont="1" applyFill="1" applyBorder="1" applyAlignment="1" applyProtection="1">
      <alignment horizontal="center" vertical="center"/>
      <protection hidden="1"/>
    </xf>
    <xf numFmtId="14" fontId="9" fillId="0" borderId="7" xfId="1" applyNumberFormat="1" applyFont="1" applyFill="1" applyBorder="1" applyAlignment="1" applyProtection="1">
      <alignment horizontal="center" vertical="center"/>
      <protection locked="0"/>
    </xf>
    <xf numFmtId="14" fontId="9" fillId="0" borderId="8" xfId="1" applyNumberFormat="1" applyFont="1" applyFill="1" applyBorder="1" applyAlignment="1" applyProtection="1">
      <alignment horizontal="center" vertical="center"/>
      <protection locked="0"/>
    </xf>
    <xf numFmtId="14" fontId="9" fillId="0" borderId="9" xfId="1" applyNumberFormat="1" applyFont="1" applyFill="1" applyBorder="1" applyAlignment="1" applyProtection="1">
      <alignment horizontal="center" vertical="center"/>
      <protection locked="0"/>
    </xf>
    <xf numFmtId="0" fontId="9" fillId="0" borderId="8" xfId="1" applyFont="1" applyFill="1" applyBorder="1" applyAlignment="1" applyProtection="1">
      <alignment horizontal="center" vertical="center"/>
      <protection locked="0"/>
    </xf>
    <xf numFmtId="0" fontId="9" fillId="0" borderId="9" xfId="1" applyFont="1" applyFill="1" applyBorder="1" applyAlignment="1" applyProtection="1">
      <alignment horizontal="center" vertical="center"/>
      <protection locked="0"/>
    </xf>
    <xf numFmtId="0" fontId="11" fillId="0" borderId="7" xfId="1" applyFont="1" applyFill="1" applyBorder="1" applyAlignment="1" applyProtection="1">
      <alignment horizontal="center" vertical="center"/>
      <protection locked="0"/>
    </xf>
    <xf numFmtId="0" fontId="11" fillId="0" borderId="8" xfId="1" applyFont="1" applyFill="1" applyBorder="1" applyAlignment="1" applyProtection="1">
      <alignment horizontal="center" vertical="center"/>
      <protection locked="0"/>
    </xf>
    <xf numFmtId="0" fontId="11" fillId="0" borderId="9" xfId="1" applyFont="1" applyFill="1" applyBorder="1" applyAlignment="1" applyProtection="1">
      <alignment horizontal="center" vertical="center"/>
      <protection locked="0"/>
    </xf>
    <xf numFmtId="0" fontId="3" fillId="8" borderId="7" xfId="0" applyFont="1" applyFill="1" applyBorder="1" applyAlignment="1">
      <alignment horizontal="center"/>
    </xf>
    <xf numFmtId="0" fontId="3" fillId="8" borderId="9" xfId="0" applyFont="1" applyFill="1" applyBorder="1" applyAlignment="1">
      <alignment horizontal="center"/>
    </xf>
    <xf numFmtId="0" fontId="3" fillId="7" borderId="7" xfId="0" applyFont="1" applyFill="1" applyBorder="1" applyAlignment="1">
      <alignment horizontal="center"/>
    </xf>
    <xf numFmtId="0" fontId="3" fillId="7" borderId="9" xfId="0" applyFont="1" applyFill="1" applyBorder="1" applyAlignment="1">
      <alignment horizontal="center"/>
    </xf>
    <xf numFmtId="0" fontId="3" fillId="7" borderId="1" xfId="0" applyFont="1" applyFill="1" applyBorder="1" applyAlignment="1">
      <alignment horizontal="center"/>
    </xf>
  </cellXfs>
  <cellStyles count="3">
    <cellStyle name="Normal" xfId="0" builtinId="0"/>
    <cellStyle name="Normal 2" xfId="1"/>
    <cellStyle name="Porcentaje 2" xfId="2"/>
  </cellStyles>
  <dxfs count="192">
    <dxf>
      <fill>
        <patternFill>
          <bgColor indexed="11"/>
        </patternFill>
      </fill>
    </dxf>
    <dxf>
      <fill>
        <patternFill>
          <bgColor indexed="52"/>
        </patternFill>
      </fill>
    </dxf>
    <dxf>
      <font>
        <b val="0"/>
        <i val="0"/>
        <condense val="0"/>
        <extend val="0"/>
      </font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52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52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52"/>
        </patternFill>
      </fill>
    </dxf>
    <dxf>
      <font>
        <b val="0"/>
        <i val="0"/>
        <condense val="0"/>
        <extend val="0"/>
      </font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52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52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52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52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52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52"/>
        </patternFill>
      </fill>
    </dxf>
    <dxf>
      <font>
        <b val="0"/>
        <i val="0"/>
        <condense val="0"/>
        <extend val="0"/>
      </font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52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52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52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52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52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52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52"/>
        </patternFill>
      </fill>
    </dxf>
    <dxf>
      <font>
        <b val="0"/>
        <i val="0"/>
        <condense val="0"/>
        <extend val="0"/>
      </font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52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52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52"/>
        </patternFill>
      </fill>
    </dxf>
    <dxf>
      <font>
        <b val="0"/>
        <i val="0"/>
        <condense val="0"/>
        <extend val="0"/>
      </font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52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52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52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52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52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52"/>
        </patternFill>
      </fill>
    </dxf>
    <dxf>
      <font>
        <b val="0"/>
        <i val="0"/>
        <condense val="0"/>
        <extend val="0"/>
      </font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52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52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52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52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52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52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52"/>
        </patternFill>
      </fill>
    </dxf>
    <dxf>
      <font>
        <b val="0"/>
        <i val="0"/>
        <condense val="0"/>
        <extend val="0"/>
      </font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52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52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52"/>
        </patternFill>
      </fill>
    </dxf>
    <dxf>
      <font>
        <b val="0"/>
        <i val="0"/>
        <condense val="0"/>
        <extend val="0"/>
      </font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52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52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52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52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52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52"/>
        </patternFill>
      </fill>
    </dxf>
    <dxf>
      <font>
        <b val="0"/>
        <i val="0"/>
        <condense val="0"/>
        <extend val="0"/>
      </font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52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52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52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52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52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52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52"/>
        </patternFill>
      </fill>
    </dxf>
    <dxf>
      <font>
        <b val="0"/>
        <i val="0"/>
        <condense val="0"/>
        <extend val="0"/>
      </font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52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52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52"/>
        </patternFill>
      </fill>
    </dxf>
    <dxf>
      <font>
        <b val="0"/>
        <i val="0"/>
        <condense val="0"/>
        <extend val="0"/>
      </font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52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52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52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52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52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52"/>
        </patternFill>
      </fill>
    </dxf>
    <dxf>
      <font>
        <b val="0"/>
        <i val="0"/>
        <condense val="0"/>
        <extend val="0"/>
      </font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52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52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52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52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52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52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l'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B1:J7"/>
  <sheetViews>
    <sheetView zoomScale="85" zoomScaleNormal="85" workbookViewId="0"/>
  </sheetViews>
  <sheetFormatPr defaultColWidth="11.42578125" defaultRowHeight="12.75" x14ac:dyDescent="0.2"/>
  <cols>
    <col min="1" max="1" width="6.5703125" style="4" customWidth="1"/>
    <col min="2" max="16384" width="11.42578125" style="4"/>
  </cols>
  <sheetData>
    <row r="1" spans="2:10" ht="20.25" customHeight="1" x14ac:dyDescent="0.2"/>
    <row r="2" spans="2:10" ht="42.75" customHeight="1" x14ac:dyDescent="0.2">
      <c r="B2" s="53" t="s">
        <v>11</v>
      </c>
      <c r="C2" s="54"/>
      <c r="D2" s="54"/>
      <c r="E2" s="54"/>
      <c r="F2" s="54"/>
      <c r="G2" s="54"/>
      <c r="H2" s="54"/>
      <c r="I2" s="54"/>
      <c r="J2" s="55"/>
    </row>
    <row r="3" spans="2:10" ht="71.25" customHeight="1" x14ac:dyDescent="0.2">
      <c r="B3" s="56"/>
      <c r="C3" s="57"/>
      <c r="D3" s="57"/>
      <c r="E3" s="57"/>
      <c r="F3" s="57"/>
      <c r="G3" s="57"/>
      <c r="H3" s="57"/>
      <c r="I3" s="57"/>
      <c r="J3" s="58"/>
    </row>
    <row r="4" spans="2:10" ht="69.75" customHeight="1" x14ac:dyDescent="0.2">
      <c r="B4" s="5"/>
      <c r="C4" s="6"/>
      <c r="D4" s="6"/>
      <c r="E4" s="6"/>
      <c r="F4" s="6"/>
      <c r="G4" s="6"/>
      <c r="H4" s="6"/>
      <c r="I4" s="6"/>
      <c r="J4" s="7"/>
    </row>
    <row r="5" spans="2:10" s="8" customFormat="1" ht="54" customHeight="1" x14ac:dyDescent="0.3">
      <c r="B5" s="50" t="s">
        <v>12</v>
      </c>
      <c r="C5" s="51"/>
      <c r="D5" s="51"/>
      <c r="E5" s="51"/>
      <c r="F5" s="51"/>
      <c r="G5" s="51"/>
      <c r="H5" s="51"/>
      <c r="I5" s="51"/>
      <c r="J5" s="52"/>
    </row>
    <row r="6" spans="2:10" ht="96.75" customHeight="1" x14ac:dyDescent="0.2">
      <c r="B6" s="5"/>
      <c r="C6" s="6"/>
      <c r="D6" s="6"/>
      <c r="E6" s="6"/>
      <c r="F6" s="6"/>
      <c r="G6" s="6"/>
      <c r="H6" s="6"/>
      <c r="I6" s="6"/>
      <c r="J6" s="7"/>
    </row>
    <row r="7" spans="2:10" ht="45" customHeight="1" x14ac:dyDescent="0.2">
      <c r="B7" s="9"/>
      <c r="C7" s="10"/>
      <c r="D7" s="10"/>
      <c r="E7" s="10"/>
      <c r="F7" s="10"/>
      <c r="G7" s="10"/>
      <c r="H7" s="10"/>
      <c r="I7" s="10"/>
      <c r="J7" s="11"/>
    </row>
  </sheetData>
  <sheetProtection password="FB96" sheet="1"/>
  <mergeCells count="2">
    <mergeCell ref="B5:J5"/>
    <mergeCell ref="B2:J3"/>
  </mergeCells>
  <phoneticPr fontId="2" type="noConversion"/>
  <printOptions horizontalCentered="1" verticalCentered="1"/>
  <pageMargins left="0.19685039370078741" right="0.19685039370078741" top="0.19685039370078741" bottom="0.19685039370078741" header="0" footer="0"/>
  <pageSetup paperSize="9" scale="13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F52"/>
  <sheetViews>
    <sheetView topLeftCell="A19" zoomScale="70" zoomScaleNormal="70" workbookViewId="0">
      <selection activeCell="K78" sqref="K78"/>
    </sheetView>
  </sheetViews>
  <sheetFormatPr defaultColWidth="11.42578125" defaultRowHeight="12.75" x14ac:dyDescent="0.2"/>
  <cols>
    <col min="1" max="1" width="4.28515625" style="15" bestFit="1" customWidth="1"/>
    <col min="2" max="2" width="18.5703125" style="15" customWidth="1"/>
    <col min="3" max="3" width="10.5703125" style="15" customWidth="1"/>
    <col min="4" max="15" width="5.140625" style="15" customWidth="1"/>
    <col min="16" max="16" width="18.42578125" style="15" customWidth="1"/>
    <col min="17" max="26" width="5.42578125" style="15" customWidth="1"/>
    <col min="27" max="27" width="18.5703125" style="15" customWidth="1"/>
    <col min="28" max="31" width="5.42578125" style="15" customWidth="1"/>
    <col min="32" max="32" width="18.5703125" style="15" customWidth="1"/>
    <col min="33" max="16384" width="11.42578125" style="15"/>
  </cols>
  <sheetData>
    <row r="2" spans="1:32" ht="18" x14ac:dyDescent="0.2">
      <c r="B2" s="81" t="s">
        <v>6</v>
      </c>
      <c r="C2" s="81"/>
      <c r="D2" s="82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  <c r="AA2" s="84"/>
      <c r="AB2" s="85" t="s">
        <v>7</v>
      </c>
      <c r="AC2" s="86"/>
      <c r="AD2" s="94"/>
      <c r="AE2" s="95"/>
      <c r="AF2" s="96"/>
    </row>
    <row r="5" spans="1:32" ht="18.75" customHeight="1" x14ac:dyDescent="0.2">
      <c r="B5" s="87" t="s">
        <v>1</v>
      </c>
      <c r="C5" s="87"/>
      <c r="D5" s="76" t="s">
        <v>8</v>
      </c>
      <c r="E5" s="77"/>
      <c r="F5" s="77"/>
      <c r="G5" s="77"/>
      <c r="H5" s="77"/>
      <c r="I5" s="88"/>
      <c r="J5" s="89"/>
      <c r="K5" s="90"/>
      <c r="L5" s="90"/>
      <c r="M5" s="90"/>
      <c r="N5" s="90"/>
      <c r="O5" s="90"/>
      <c r="P5" s="91"/>
      <c r="Q5" s="76" t="s">
        <v>8</v>
      </c>
      <c r="R5" s="77"/>
      <c r="S5" s="77"/>
      <c r="T5" s="77"/>
      <c r="U5" s="77"/>
      <c r="V5" s="88"/>
      <c r="W5" s="90"/>
      <c r="X5" s="92"/>
      <c r="Y5" s="92"/>
      <c r="Z5" s="92"/>
      <c r="AA5" s="93"/>
      <c r="AB5" s="76" t="s">
        <v>8</v>
      </c>
      <c r="AC5" s="77"/>
      <c r="AD5" s="77"/>
      <c r="AE5" s="77"/>
      <c r="AF5" s="16"/>
    </row>
    <row r="6" spans="1:32" ht="27" customHeight="1" x14ac:dyDescent="0.2">
      <c r="B6" s="87"/>
      <c r="C6" s="87"/>
      <c r="D6" s="78" t="s">
        <v>3</v>
      </c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80"/>
      <c r="Q6" s="71" t="s">
        <v>2</v>
      </c>
      <c r="R6" s="72"/>
      <c r="S6" s="72"/>
      <c r="T6" s="72"/>
      <c r="U6" s="72"/>
      <c r="V6" s="72"/>
      <c r="W6" s="72"/>
      <c r="X6" s="72"/>
      <c r="Y6" s="72"/>
      <c r="Z6" s="72"/>
      <c r="AA6" s="72"/>
      <c r="AB6" s="71" t="s">
        <v>4</v>
      </c>
      <c r="AC6" s="72"/>
      <c r="AD6" s="72"/>
      <c r="AE6" s="72"/>
      <c r="AF6" s="72"/>
    </row>
    <row r="7" spans="1:32" ht="59.25" customHeight="1" x14ac:dyDescent="0.2">
      <c r="A7" s="18"/>
      <c r="B7" s="87"/>
      <c r="C7" s="87"/>
      <c r="D7" s="73" t="s">
        <v>20</v>
      </c>
      <c r="E7" s="72"/>
      <c r="F7" s="71" t="s">
        <v>25</v>
      </c>
      <c r="G7" s="72"/>
      <c r="H7" s="73" t="s">
        <v>17</v>
      </c>
      <c r="I7" s="72"/>
      <c r="J7" s="73" t="s">
        <v>21</v>
      </c>
      <c r="K7" s="72"/>
      <c r="L7" s="74" t="s">
        <v>18</v>
      </c>
      <c r="M7" s="75"/>
      <c r="N7" s="71" t="s">
        <v>24</v>
      </c>
      <c r="O7" s="72"/>
      <c r="P7" s="47" t="s">
        <v>0</v>
      </c>
      <c r="Q7" s="73" t="s">
        <v>35</v>
      </c>
      <c r="R7" s="72"/>
      <c r="S7" s="73" t="s">
        <v>36</v>
      </c>
      <c r="T7" s="72"/>
      <c r="U7" s="73" t="s">
        <v>37</v>
      </c>
      <c r="V7" s="72"/>
      <c r="W7" s="74" t="s">
        <v>38</v>
      </c>
      <c r="X7" s="75"/>
      <c r="Y7" s="71" t="s">
        <v>39</v>
      </c>
      <c r="Z7" s="72"/>
      <c r="AA7" s="47" t="s">
        <v>0</v>
      </c>
      <c r="AB7" s="74" t="s">
        <v>40</v>
      </c>
      <c r="AC7" s="75"/>
      <c r="AD7" s="71" t="s">
        <v>41</v>
      </c>
      <c r="AE7" s="72"/>
      <c r="AF7" s="47" t="s">
        <v>0</v>
      </c>
    </row>
    <row r="8" spans="1:32" x14ac:dyDescent="0.2">
      <c r="A8" s="19">
        <v>1</v>
      </c>
      <c r="B8" s="59"/>
      <c r="C8" s="60"/>
      <c r="D8" s="20"/>
      <c r="E8" s="21" t="str">
        <f t="shared" ref="E8:E37" si="0">IF(D8="","",IF(D8&lt;=12,"R",IF(D8&gt;=32,"N","PR")))</f>
        <v/>
      </c>
      <c r="F8" s="20"/>
      <c r="G8" s="21" t="str">
        <f t="shared" ref="G8:G37" si="1">IF(F8="","",IF(F8&lt;=14,"R",IF(F8&gt;=29,"N","PR")))</f>
        <v/>
      </c>
      <c r="H8" s="22"/>
      <c r="I8" s="21" t="str">
        <f>IF(H8="","",IF(H8&lt;=34,"R",IF(H8&gt;=70,"N","PR")))</f>
        <v/>
      </c>
      <c r="J8" s="20"/>
      <c r="K8" s="21" t="str">
        <f>IF(J8="","",IF(J8&lt;=4,"R",IF(J8&gt;=16,"N","PR")))</f>
        <v/>
      </c>
      <c r="L8" s="20"/>
      <c r="M8" s="21" t="str">
        <f>IF(L8="","",IF(L8&lt;=10,"R",IF(L8&gt;=29,"N","PR")))</f>
        <v/>
      </c>
      <c r="N8" s="22"/>
      <c r="O8" s="21" t="str">
        <f>IF(N8="","",IF(N8&lt;=2,"R",IF(N8&gt;=6,"N","PR")))</f>
        <v/>
      </c>
      <c r="P8" s="23" t="str">
        <f>IF(J8="","",VLOOKUP((D8+F8+H8+J8+L8+N8),TAULES!J:K,2,0))</f>
        <v/>
      </c>
      <c r="Q8" s="20"/>
      <c r="R8" s="21" t="str">
        <f>IF(Q8="","",IF(Q8&lt;=22,"R",IF(Q8&gt;=38,"N","PR")))</f>
        <v/>
      </c>
      <c r="S8" s="20"/>
      <c r="T8" s="21" t="str">
        <f>IF(S8="","",IF(S8&lt;=52,"R",IF(S8&gt;=85,"N","PR")))</f>
        <v/>
      </c>
      <c r="U8" s="20"/>
      <c r="V8" s="21" t="str">
        <f>IF(U8="","",IF(U8&lt;=7,"R",IF(U8&gt;=18,"N","PR")))</f>
        <v/>
      </c>
      <c r="W8" s="20"/>
      <c r="X8" s="21" t="str">
        <f>IF(W8="","",IF(W8&lt;=15,"R",IF(W8&gt;=31,"N","PR")))</f>
        <v/>
      </c>
      <c r="Y8" s="20"/>
      <c r="Z8" s="21" t="str">
        <f>IF(Y8="","",IF(Y8&lt;=2,"R",IF(Y8&gt;=8,"N","PR")))</f>
        <v/>
      </c>
      <c r="AA8" s="23" t="str">
        <f>IF(W8="","",VLOOKUP((Q8+S8+U8+W8+Y8),TAULES!M:N,2,0))</f>
        <v/>
      </c>
      <c r="AB8" s="20"/>
      <c r="AC8" s="21" t="str">
        <f>IF(AB8="","",IF(AB8&lt;=25,"R",IF(AB8&gt;=39,"N","PR")))</f>
        <v/>
      </c>
      <c r="AD8" s="20"/>
      <c r="AE8" s="21" t="str">
        <f>IF(AD8="","",IF(AD8&lt;=3,"R",IF(AD8&gt;=7,"N","PR")))</f>
        <v/>
      </c>
      <c r="AF8" s="23" t="str">
        <f>IF(AB8="","",VLOOKUP((AB8+AD8),TAULES!P:Q,2,0))</f>
        <v/>
      </c>
    </row>
    <row r="9" spans="1:32" x14ac:dyDescent="0.2">
      <c r="A9" s="19">
        <v>2</v>
      </c>
      <c r="B9" s="59"/>
      <c r="C9" s="60"/>
      <c r="D9" s="20"/>
      <c r="E9" s="21" t="str">
        <f t="shared" si="0"/>
        <v/>
      </c>
      <c r="F9" s="20"/>
      <c r="G9" s="21" t="str">
        <f t="shared" si="1"/>
        <v/>
      </c>
      <c r="H9" s="22"/>
      <c r="I9" s="21" t="str">
        <f t="shared" ref="I9:I37" si="2">IF(H9="","",IF(H9&lt;=34,"R",IF(H9&gt;=70,"N","PR")))</f>
        <v/>
      </c>
      <c r="J9" s="20"/>
      <c r="K9" s="21" t="str">
        <f t="shared" ref="K9:K37" si="3">IF(J9="","",IF(J9&lt;=4,"R",IF(J9&gt;=16,"N","PR")))</f>
        <v/>
      </c>
      <c r="L9" s="20"/>
      <c r="M9" s="21" t="str">
        <f t="shared" ref="M9:M37" si="4">IF(L9="","",IF(L9&lt;=10,"R",IF(L9&gt;=29,"N","PR")))</f>
        <v/>
      </c>
      <c r="N9" s="22"/>
      <c r="O9" s="21" t="str">
        <f t="shared" ref="O9:O37" si="5">IF(N9="","",IF(N9&lt;=2,"R",IF(N9&gt;=6,"N","PR")))</f>
        <v/>
      </c>
      <c r="P9" s="23" t="str">
        <f>IF(J9="","",VLOOKUP((D9+F9+H9+J9+L9+N9),TAULES!J:K,2,0))</f>
        <v/>
      </c>
      <c r="Q9" s="20"/>
      <c r="R9" s="21" t="str">
        <f t="shared" ref="R9:R37" si="6">IF(Q9="","",IF(Q9&lt;=22,"R",IF(Q9&gt;=38,"N","PR")))</f>
        <v/>
      </c>
      <c r="S9" s="20"/>
      <c r="T9" s="21" t="str">
        <f t="shared" ref="T9:T37" si="7">IF(S9="","",IF(S9&lt;=52,"R",IF(S9&gt;=85,"N","PR")))</f>
        <v/>
      </c>
      <c r="U9" s="20"/>
      <c r="V9" s="21" t="str">
        <f t="shared" ref="V9:V37" si="8">IF(U9="","",IF(U9&lt;=7,"R",IF(U9&gt;=18,"N","PR")))</f>
        <v/>
      </c>
      <c r="W9" s="20"/>
      <c r="X9" s="21" t="str">
        <f t="shared" ref="X9:X37" si="9">IF(W9="","",IF(W9&lt;=15,"R",IF(W9&gt;=31,"N","PR")))</f>
        <v/>
      </c>
      <c r="Y9" s="20"/>
      <c r="Z9" s="21" t="str">
        <f t="shared" ref="Z9:Z37" si="10">IF(Y9="","",IF(Y9&lt;=2,"R",IF(Y9&gt;=8,"N","PR")))</f>
        <v/>
      </c>
      <c r="AA9" s="23" t="str">
        <f>IF(W9="","",VLOOKUP((Q9+S9+U9+W9+Y9),TAULES!M:N,2,0))</f>
        <v/>
      </c>
      <c r="AB9" s="20"/>
      <c r="AC9" s="21" t="str">
        <f t="shared" ref="AC9:AC37" si="11">IF(AB9="","",IF(AB9&lt;=25,"R",IF(AB9&gt;=39,"N","PR")))</f>
        <v/>
      </c>
      <c r="AD9" s="20"/>
      <c r="AE9" s="21" t="str">
        <f t="shared" ref="AE9:AE37" si="12">IF(AD9="","",IF(AD9&lt;=3,"R",IF(AD9&gt;=7,"N","PR")))</f>
        <v/>
      </c>
      <c r="AF9" s="23" t="str">
        <f>IF(AB9="","",VLOOKUP((AB9+AD9),TAULES!P:Q,2,0))</f>
        <v/>
      </c>
    </row>
    <row r="10" spans="1:32" x14ac:dyDescent="0.2">
      <c r="A10" s="19">
        <v>3</v>
      </c>
      <c r="B10" s="59"/>
      <c r="C10" s="60"/>
      <c r="D10" s="20"/>
      <c r="E10" s="21" t="str">
        <f t="shared" si="0"/>
        <v/>
      </c>
      <c r="F10" s="20"/>
      <c r="G10" s="21" t="str">
        <f t="shared" si="1"/>
        <v/>
      </c>
      <c r="H10" s="22"/>
      <c r="I10" s="21" t="str">
        <f t="shared" si="2"/>
        <v/>
      </c>
      <c r="J10" s="20"/>
      <c r="K10" s="21" t="str">
        <f t="shared" si="3"/>
        <v/>
      </c>
      <c r="L10" s="20"/>
      <c r="M10" s="21" t="str">
        <f t="shared" si="4"/>
        <v/>
      </c>
      <c r="N10" s="22"/>
      <c r="O10" s="21" t="str">
        <f t="shared" si="5"/>
        <v/>
      </c>
      <c r="P10" s="23" t="str">
        <f>IF(J10="","",VLOOKUP((D10+F10+H10+J10+L10+N10),TAULES!J:K,2,0))</f>
        <v/>
      </c>
      <c r="Q10" s="20"/>
      <c r="R10" s="21" t="str">
        <f t="shared" si="6"/>
        <v/>
      </c>
      <c r="S10" s="20"/>
      <c r="T10" s="21" t="str">
        <f t="shared" si="7"/>
        <v/>
      </c>
      <c r="U10" s="20"/>
      <c r="V10" s="21" t="str">
        <f t="shared" si="8"/>
        <v/>
      </c>
      <c r="W10" s="20"/>
      <c r="X10" s="21" t="str">
        <f t="shared" si="9"/>
        <v/>
      </c>
      <c r="Y10" s="20"/>
      <c r="Z10" s="21" t="str">
        <f t="shared" si="10"/>
        <v/>
      </c>
      <c r="AA10" s="23" t="str">
        <f>IF(W10="","",VLOOKUP((Q10+S10+U10+W10+Y10),TAULES!M:N,2,0))</f>
        <v/>
      </c>
      <c r="AB10" s="20"/>
      <c r="AC10" s="21" t="str">
        <f t="shared" si="11"/>
        <v/>
      </c>
      <c r="AD10" s="20"/>
      <c r="AE10" s="21" t="str">
        <f t="shared" si="12"/>
        <v/>
      </c>
      <c r="AF10" s="23" t="str">
        <f>IF(AB10="","",VLOOKUP((AB10+AD10),TAULES!P:Q,2,0))</f>
        <v/>
      </c>
    </row>
    <row r="11" spans="1:32" x14ac:dyDescent="0.2">
      <c r="A11" s="19">
        <v>4</v>
      </c>
      <c r="B11" s="59"/>
      <c r="C11" s="60"/>
      <c r="D11" s="20"/>
      <c r="E11" s="21" t="str">
        <f t="shared" si="0"/>
        <v/>
      </c>
      <c r="F11" s="20"/>
      <c r="G11" s="21" t="str">
        <f t="shared" si="1"/>
        <v/>
      </c>
      <c r="H11" s="22"/>
      <c r="I11" s="21" t="str">
        <f t="shared" si="2"/>
        <v/>
      </c>
      <c r="J11" s="20"/>
      <c r="K11" s="21" t="str">
        <f t="shared" si="3"/>
        <v/>
      </c>
      <c r="L11" s="20"/>
      <c r="M11" s="21" t="str">
        <f t="shared" si="4"/>
        <v/>
      </c>
      <c r="N11" s="22"/>
      <c r="O11" s="21" t="str">
        <f t="shared" si="5"/>
        <v/>
      </c>
      <c r="P11" s="23" t="str">
        <f>IF(J11="","",VLOOKUP((D11+F11+H11+J11+L11+N11),TAULES!J:K,2,0))</f>
        <v/>
      </c>
      <c r="Q11" s="20"/>
      <c r="R11" s="21" t="str">
        <f t="shared" si="6"/>
        <v/>
      </c>
      <c r="S11" s="20"/>
      <c r="T11" s="21" t="str">
        <f t="shared" si="7"/>
        <v/>
      </c>
      <c r="U11" s="20"/>
      <c r="V11" s="21" t="str">
        <f t="shared" si="8"/>
        <v/>
      </c>
      <c r="W11" s="20"/>
      <c r="X11" s="21" t="str">
        <f t="shared" si="9"/>
        <v/>
      </c>
      <c r="Y11" s="20"/>
      <c r="Z11" s="21" t="str">
        <f t="shared" si="10"/>
        <v/>
      </c>
      <c r="AA11" s="23" t="str">
        <f>IF(W11="","",VLOOKUP((Q11+S11+U11+W11+Y11),TAULES!M:N,2,0))</f>
        <v/>
      </c>
      <c r="AB11" s="20"/>
      <c r="AC11" s="21" t="str">
        <f t="shared" si="11"/>
        <v/>
      </c>
      <c r="AD11" s="20"/>
      <c r="AE11" s="21" t="str">
        <f t="shared" si="12"/>
        <v/>
      </c>
      <c r="AF11" s="23" t="str">
        <f>IF(AB11="","",VLOOKUP((AB11+AD11),TAULES!P:Q,2,0))</f>
        <v/>
      </c>
    </row>
    <row r="12" spans="1:32" x14ac:dyDescent="0.2">
      <c r="A12" s="19">
        <v>5</v>
      </c>
      <c r="B12" s="59"/>
      <c r="C12" s="60"/>
      <c r="D12" s="20"/>
      <c r="E12" s="21" t="str">
        <f t="shared" si="0"/>
        <v/>
      </c>
      <c r="F12" s="20"/>
      <c r="G12" s="21" t="str">
        <f t="shared" si="1"/>
        <v/>
      </c>
      <c r="H12" s="22"/>
      <c r="I12" s="21" t="str">
        <f t="shared" si="2"/>
        <v/>
      </c>
      <c r="J12" s="20"/>
      <c r="K12" s="21" t="str">
        <f t="shared" si="3"/>
        <v/>
      </c>
      <c r="L12" s="20"/>
      <c r="M12" s="21" t="str">
        <f t="shared" si="4"/>
        <v/>
      </c>
      <c r="N12" s="22"/>
      <c r="O12" s="21" t="str">
        <f t="shared" si="5"/>
        <v/>
      </c>
      <c r="P12" s="23" t="str">
        <f>IF(J12="","",VLOOKUP((D12+F12+H12+J12+L12+N12),TAULES!J:K,2,0))</f>
        <v/>
      </c>
      <c r="Q12" s="20"/>
      <c r="R12" s="21" t="str">
        <f t="shared" si="6"/>
        <v/>
      </c>
      <c r="S12" s="20"/>
      <c r="T12" s="21" t="str">
        <f t="shared" si="7"/>
        <v/>
      </c>
      <c r="U12" s="20"/>
      <c r="V12" s="21" t="str">
        <f t="shared" si="8"/>
        <v/>
      </c>
      <c r="W12" s="20"/>
      <c r="X12" s="21" t="str">
        <f t="shared" si="9"/>
        <v/>
      </c>
      <c r="Y12" s="20"/>
      <c r="Z12" s="21" t="str">
        <f t="shared" si="10"/>
        <v/>
      </c>
      <c r="AA12" s="23" t="str">
        <f>IF(W12="","",VLOOKUP((Q12+S12+U12+W12+Y12),TAULES!M:N,2,0))</f>
        <v/>
      </c>
      <c r="AB12" s="20"/>
      <c r="AC12" s="21" t="str">
        <f t="shared" si="11"/>
        <v/>
      </c>
      <c r="AD12" s="20"/>
      <c r="AE12" s="21" t="str">
        <f t="shared" si="12"/>
        <v/>
      </c>
      <c r="AF12" s="23" t="str">
        <f>IF(AB12="","",VLOOKUP((AB12+AD12),TAULES!P:Q,2,0))</f>
        <v/>
      </c>
    </row>
    <row r="13" spans="1:32" x14ac:dyDescent="0.2">
      <c r="A13" s="19">
        <v>6</v>
      </c>
      <c r="B13" s="59"/>
      <c r="C13" s="60"/>
      <c r="D13" s="20"/>
      <c r="E13" s="21" t="str">
        <f t="shared" si="0"/>
        <v/>
      </c>
      <c r="F13" s="20"/>
      <c r="G13" s="21" t="str">
        <f t="shared" si="1"/>
        <v/>
      </c>
      <c r="H13" s="22"/>
      <c r="I13" s="21" t="str">
        <f t="shared" si="2"/>
        <v/>
      </c>
      <c r="J13" s="20"/>
      <c r="K13" s="21" t="str">
        <f t="shared" si="3"/>
        <v/>
      </c>
      <c r="L13" s="20"/>
      <c r="M13" s="21" t="str">
        <f t="shared" si="4"/>
        <v/>
      </c>
      <c r="N13" s="22"/>
      <c r="O13" s="21" t="str">
        <f t="shared" si="5"/>
        <v/>
      </c>
      <c r="P13" s="23" t="str">
        <f>IF(J13="","",VLOOKUP((D13+F13+H13+J13+L13+N13),TAULES!J:K,2,0))</f>
        <v/>
      </c>
      <c r="Q13" s="20"/>
      <c r="R13" s="21" t="str">
        <f t="shared" si="6"/>
        <v/>
      </c>
      <c r="S13" s="20"/>
      <c r="T13" s="21" t="str">
        <f t="shared" si="7"/>
        <v/>
      </c>
      <c r="U13" s="20"/>
      <c r="V13" s="21" t="str">
        <f t="shared" si="8"/>
        <v/>
      </c>
      <c r="W13" s="20"/>
      <c r="X13" s="21" t="str">
        <f t="shared" si="9"/>
        <v/>
      </c>
      <c r="Y13" s="20"/>
      <c r="Z13" s="21" t="str">
        <f t="shared" si="10"/>
        <v/>
      </c>
      <c r="AA13" s="23" t="str">
        <f>IF(W13="","",VLOOKUP((Q13+S13+U13+W13+Y13),TAULES!M:N,2,0))</f>
        <v/>
      </c>
      <c r="AB13" s="20"/>
      <c r="AC13" s="21" t="str">
        <f t="shared" si="11"/>
        <v/>
      </c>
      <c r="AD13" s="20"/>
      <c r="AE13" s="21" t="str">
        <f t="shared" si="12"/>
        <v/>
      </c>
      <c r="AF13" s="23" t="str">
        <f>IF(AB13="","",VLOOKUP((AB13+AD13),TAULES!P:Q,2,0))</f>
        <v/>
      </c>
    </row>
    <row r="14" spans="1:32" x14ac:dyDescent="0.2">
      <c r="A14" s="19">
        <v>7</v>
      </c>
      <c r="B14" s="59"/>
      <c r="C14" s="60"/>
      <c r="D14" s="20"/>
      <c r="E14" s="21" t="str">
        <f t="shared" si="0"/>
        <v/>
      </c>
      <c r="F14" s="20"/>
      <c r="G14" s="21" t="str">
        <f t="shared" si="1"/>
        <v/>
      </c>
      <c r="H14" s="22"/>
      <c r="I14" s="21" t="str">
        <f t="shared" si="2"/>
        <v/>
      </c>
      <c r="J14" s="20"/>
      <c r="K14" s="21" t="str">
        <f t="shared" si="3"/>
        <v/>
      </c>
      <c r="L14" s="20"/>
      <c r="M14" s="21" t="str">
        <f t="shared" si="4"/>
        <v/>
      </c>
      <c r="N14" s="22"/>
      <c r="O14" s="21" t="str">
        <f t="shared" si="5"/>
        <v/>
      </c>
      <c r="P14" s="23" t="str">
        <f>IF(J14="","",VLOOKUP((D14+F14+H14+J14+L14+N14),TAULES!J:K,2,0))</f>
        <v/>
      </c>
      <c r="Q14" s="20"/>
      <c r="R14" s="21" t="str">
        <f t="shared" si="6"/>
        <v/>
      </c>
      <c r="S14" s="20"/>
      <c r="T14" s="21" t="str">
        <f t="shared" si="7"/>
        <v/>
      </c>
      <c r="U14" s="20"/>
      <c r="V14" s="21" t="str">
        <f t="shared" si="8"/>
        <v/>
      </c>
      <c r="W14" s="20"/>
      <c r="X14" s="21" t="str">
        <f t="shared" si="9"/>
        <v/>
      </c>
      <c r="Y14" s="20"/>
      <c r="Z14" s="21" t="str">
        <f t="shared" si="10"/>
        <v/>
      </c>
      <c r="AA14" s="23" t="str">
        <f>IF(W14="","",VLOOKUP((Q14+S14+U14+W14+Y14),TAULES!M:N,2,0))</f>
        <v/>
      </c>
      <c r="AB14" s="20"/>
      <c r="AC14" s="21" t="str">
        <f t="shared" si="11"/>
        <v/>
      </c>
      <c r="AD14" s="20"/>
      <c r="AE14" s="21" t="str">
        <f t="shared" si="12"/>
        <v/>
      </c>
      <c r="AF14" s="23" t="str">
        <f>IF(AB14="","",VLOOKUP((AB14+AD14),TAULES!P:Q,2,0))</f>
        <v/>
      </c>
    </row>
    <row r="15" spans="1:32" x14ac:dyDescent="0.2">
      <c r="A15" s="19">
        <v>8</v>
      </c>
      <c r="B15" s="59"/>
      <c r="C15" s="60"/>
      <c r="D15" s="20"/>
      <c r="E15" s="21" t="str">
        <f t="shared" si="0"/>
        <v/>
      </c>
      <c r="F15" s="20"/>
      <c r="G15" s="21" t="str">
        <f t="shared" si="1"/>
        <v/>
      </c>
      <c r="H15" s="22"/>
      <c r="I15" s="21" t="str">
        <f t="shared" si="2"/>
        <v/>
      </c>
      <c r="J15" s="20"/>
      <c r="K15" s="21" t="str">
        <f t="shared" si="3"/>
        <v/>
      </c>
      <c r="L15" s="20"/>
      <c r="M15" s="21" t="str">
        <f t="shared" si="4"/>
        <v/>
      </c>
      <c r="N15" s="22"/>
      <c r="O15" s="21" t="str">
        <f t="shared" si="5"/>
        <v/>
      </c>
      <c r="P15" s="23" t="str">
        <f>IF(J15="","",VLOOKUP((D15+F15+H15+J15+L15+N15),TAULES!J:K,2,0))</f>
        <v/>
      </c>
      <c r="Q15" s="20"/>
      <c r="R15" s="21" t="str">
        <f t="shared" si="6"/>
        <v/>
      </c>
      <c r="S15" s="20"/>
      <c r="T15" s="21" t="str">
        <f t="shared" si="7"/>
        <v/>
      </c>
      <c r="U15" s="20"/>
      <c r="V15" s="21" t="str">
        <f t="shared" si="8"/>
        <v/>
      </c>
      <c r="W15" s="20"/>
      <c r="X15" s="21" t="str">
        <f t="shared" si="9"/>
        <v/>
      </c>
      <c r="Y15" s="20"/>
      <c r="Z15" s="21" t="str">
        <f t="shared" si="10"/>
        <v/>
      </c>
      <c r="AA15" s="23" t="str">
        <f>IF(W15="","",VLOOKUP((Q15+S15+U15+W15+Y15),TAULES!M:N,2,0))</f>
        <v/>
      </c>
      <c r="AB15" s="20"/>
      <c r="AC15" s="21" t="str">
        <f t="shared" si="11"/>
        <v/>
      </c>
      <c r="AD15" s="20"/>
      <c r="AE15" s="21" t="str">
        <f t="shared" si="12"/>
        <v/>
      </c>
      <c r="AF15" s="23" t="str">
        <f>IF(AB15="","",VLOOKUP((AB15+AD15),TAULES!P:Q,2,0))</f>
        <v/>
      </c>
    </row>
    <row r="16" spans="1:32" x14ac:dyDescent="0.2">
      <c r="A16" s="19">
        <v>9</v>
      </c>
      <c r="B16" s="59"/>
      <c r="C16" s="60"/>
      <c r="D16" s="20"/>
      <c r="E16" s="21" t="str">
        <f t="shared" si="0"/>
        <v/>
      </c>
      <c r="F16" s="20"/>
      <c r="G16" s="21" t="str">
        <f t="shared" si="1"/>
        <v/>
      </c>
      <c r="H16" s="22"/>
      <c r="I16" s="21" t="str">
        <f t="shared" si="2"/>
        <v/>
      </c>
      <c r="J16" s="20"/>
      <c r="K16" s="21" t="str">
        <f t="shared" si="3"/>
        <v/>
      </c>
      <c r="L16" s="20"/>
      <c r="M16" s="21" t="str">
        <f t="shared" si="4"/>
        <v/>
      </c>
      <c r="N16" s="22"/>
      <c r="O16" s="21" t="str">
        <f t="shared" si="5"/>
        <v/>
      </c>
      <c r="P16" s="23" t="str">
        <f>IF(J16="","",VLOOKUP((D16+F16+H16+J16+L16+N16),TAULES!J:K,2,0))</f>
        <v/>
      </c>
      <c r="Q16" s="20"/>
      <c r="R16" s="21" t="str">
        <f t="shared" si="6"/>
        <v/>
      </c>
      <c r="S16" s="20"/>
      <c r="T16" s="21" t="str">
        <f t="shared" si="7"/>
        <v/>
      </c>
      <c r="U16" s="20"/>
      <c r="V16" s="21" t="str">
        <f t="shared" si="8"/>
        <v/>
      </c>
      <c r="W16" s="20"/>
      <c r="X16" s="21" t="str">
        <f t="shared" si="9"/>
        <v/>
      </c>
      <c r="Y16" s="20"/>
      <c r="Z16" s="21" t="str">
        <f t="shared" si="10"/>
        <v/>
      </c>
      <c r="AA16" s="23" t="str">
        <f>IF(W16="","",VLOOKUP((Q16+S16+U16+W16+Y16),TAULES!M:N,2,0))</f>
        <v/>
      </c>
      <c r="AB16" s="20"/>
      <c r="AC16" s="21" t="str">
        <f t="shared" si="11"/>
        <v/>
      </c>
      <c r="AD16" s="20"/>
      <c r="AE16" s="21" t="str">
        <f t="shared" si="12"/>
        <v/>
      </c>
      <c r="AF16" s="23" t="str">
        <f>IF(AB16="","",VLOOKUP((AB16+AD16),TAULES!P:Q,2,0))</f>
        <v/>
      </c>
    </row>
    <row r="17" spans="1:32" x14ac:dyDescent="0.2">
      <c r="A17" s="19">
        <v>10</v>
      </c>
      <c r="B17" s="59"/>
      <c r="C17" s="60"/>
      <c r="D17" s="20"/>
      <c r="E17" s="21" t="str">
        <f t="shared" si="0"/>
        <v/>
      </c>
      <c r="F17" s="20"/>
      <c r="G17" s="21" t="str">
        <f t="shared" si="1"/>
        <v/>
      </c>
      <c r="H17" s="22"/>
      <c r="I17" s="21" t="str">
        <f t="shared" si="2"/>
        <v/>
      </c>
      <c r="J17" s="20"/>
      <c r="K17" s="21" t="str">
        <f t="shared" si="3"/>
        <v/>
      </c>
      <c r="L17" s="20"/>
      <c r="M17" s="21" t="str">
        <f t="shared" si="4"/>
        <v/>
      </c>
      <c r="N17" s="22"/>
      <c r="O17" s="21" t="str">
        <f t="shared" si="5"/>
        <v/>
      </c>
      <c r="P17" s="23" t="str">
        <f>IF(J17="","",VLOOKUP((D17+F17+H17+J17+L17+N17),TAULES!J:K,2,0))</f>
        <v/>
      </c>
      <c r="Q17" s="20"/>
      <c r="R17" s="21" t="str">
        <f t="shared" si="6"/>
        <v/>
      </c>
      <c r="S17" s="20"/>
      <c r="T17" s="21" t="str">
        <f t="shared" si="7"/>
        <v/>
      </c>
      <c r="U17" s="20"/>
      <c r="V17" s="21" t="str">
        <f t="shared" si="8"/>
        <v/>
      </c>
      <c r="W17" s="20"/>
      <c r="X17" s="21" t="str">
        <f t="shared" si="9"/>
        <v/>
      </c>
      <c r="Y17" s="20"/>
      <c r="Z17" s="21" t="str">
        <f t="shared" si="10"/>
        <v/>
      </c>
      <c r="AA17" s="23" t="str">
        <f>IF(W17="","",VLOOKUP((Q17+S17+U17+W17+Y17),TAULES!M:N,2,0))</f>
        <v/>
      </c>
      <c r="AB17" s="20"/>
      <c r="AC17" s="21" t="str">
        <f t="shared" si="11"/>
        <v/>
      </c>
      <c r="AD17" s="20"/>
      <c r="AE17" s="21" t="str">
        <f t="shared" si="12"/>
        <v/>
      </c>
      <c r="AF17" s="23" t="str">
        <f>IF(AB17="","",VLOOKUP((AB17+AD17),TAULES!P:Q,2,0))</f>
        <v/>
      </c>
    </row>
    <row r="18" spans="1:32" x14ac:dyDescent="0.2">
      <c r="A18" s="19">
        <v>11</v>
      </c>
      <c r="B18" s="59"/>
      <c r="C18" s="60"/>
      <c r="D18" s="20"/>
      <c r="E18" s="21" t="str">
        <f t="shared" si="0"/>
        <v/>
      </c>
      <c r="F18" s="20"/>
      <c r="G18" s="21" t="str">
        <f t="shared" si="1"/>
        <v/>
      </c>
      <c r="H18" s="22"/>
      <c r="I18" s="21" t="str">
        <f t="shared" si="2"/>
        <v/>
      </c>
      <c r="J18" s="20"/>
      <c r="K18" s="21" t="str">
        <f t="shared" si="3"/>
        <v/>
      </c>
      <c r="L18" s="20"/>
      <c r="M18" s="21" t="str">
        <f t="shared" si="4"/>
        <v/>
      </c>
      <c r="N18" s="22"/>
      <c r="O18" s="21" t="str">
        <f t="shared" si="5"/>
        <v/>
      </c>
      <c r="P18" s="23" t="str">
        <f>IF(J18="","",VLOOKUP((D18+F18+H18+J18+L18+N18),TAULES!J:K,2,0))</f>
        <v/>
      </c>
      <c r="Q18" s="20"/>
      <c r="R18" s="21" t="str">
        <f t="shared" si="6"/>
        <v/>
      </c>
      <c r="S18" s="20"/>
      <c r="T18" s="21" t="str">
        <f t="shared" si="7"/>
        <v/>
      </c>
      <c r="U18" s="20"/>
      <c r="V18" s="21" t="str">
        <f t="shared" si="8"/>
        <v/>
      </c>
      <c r="W18" s="20"/>
      <c r="X18" s="21" t="str">
        <f t="shared" si="9"/>
        <v/>
      </c>
      <c r="Y18" s="20"/>
      <c r="Z18" s="21" t="str">
        <f t="shared" si="10"/>
        <v/>
      </c>
      <c r="AA18" s="23" t="str">
        <f>IF(W18="","",VLOOKUP((Q18+S18+U18+W18+Y18),TAULES!M:N,2,0))</f>
        <v/>
      </c>
      <c r="AB18" s="20"/>
      <c r="AC18" s="21" t="str">
        <f t="shared" si="11"/>
        <v/>
      </c>
      <c r="AD18" s="20"/>
      <c r="AE18" s="21" t="str">
        <f t="shared" si="12"/>
        <v/>
      </c>
      <c r="AF18" s="23" t="str">
        <f>IF(AB18="","",VLOOKUP((AB18+AD18),TAULES!P:Q,2,0))</f>
        <v/>
      </c>
    </row>
    <row r="19" spans="1:32" x14ac:dyDescent="0.2">
      <c r="A19" s="19">
        <v>12</v>
      </c>
      <c r="B19" s="59"/>
      <c r="C19" s="60"/>
      <c r="D19" s="20"/>
      <c r="E19" s="21" t="str">
        <f t="shared" si="0"/>
        <v/>
      </c>
      <c r="F19" s="20"/>
      <c r="G19" s="21" t="str">
        <f t="shared" si="1"/>
        <v/>
      </c>
      <c r="H19" s="22"/>
      <c r="I19" s="21" t="str">
        <f t="shared" si="2"/>
        <v/>
      </c>
      <c r="J19" s="20"/>
      <c r="K19" s="21" t="str">
        <f t="shared" si="3"/>
        <v/>
      </c>
      <c r="L19" s="20"/>
      <c r="M19" s="21" t="str">
        <f t="shared" si="4"/>
        <v/>
      </c>
      <c r="N19" s="22"/>
      <c r="O19" s="21" t="str">
        <f t="shared" si="5"/>
        <v/>
      </c>
      <c r="P19" s="23" t="str">
        <f>IF(J19="","",VLOOKUP((D19+F19+H19+J19+L19+N19),TAULES!J:K,2,0))</f>
        <v/>
      </c>
      <c r="Q19" s="20"/>
      <c r="R19" s="21" t="str">
        <f t="shared" si="6"/>
        <v/>
      </c>
      <c r="S19" s="20"/>
      <c r="T19" s="21" t="str">
        <f t="shared" si="7"/>
        <v/>
      </c>
      <c r="U19" s="20"/>
      <c r="V19" s="21" t="str">
        <f t="shared" si="8"/>
        <v/>
      </c>
      <c r="W19" s="20"/>
      <c r="X19" s="21" t="str">
        <f t="shared" si="9"/>
        <v/>
      </c>
      <c r="Y19" s="20"/>
      <c r="Z19" s="21" t="str">
        <f t="shared" si="10"/>
        <v/>
      </c>
      <c r="AA19" s="23" t="str">
        <f>IF(W19="","",VLOOKUP((Q19+S19+U19+W19+Y19),TAULES!M:N,2,0))</f>
        <v/>
      </c>
      <c r="AB19" s="20"/>
      <c r="AC19" s="21" t="str">
        <f t="shared" si="11"/>
        <v/>
      </c>
      <c r="AD19" s="20"/>
      <c r="AE19" s="21" t="str">
        <f t="shared" si="12"/>
        <v/>
      </c>
      <c r="AF19" s="23" t="str">
        <f>IF(AB19="","",VLOOKUP((AB19+AD19),TAULES!P:Q,2,0))</f>
        <v/>
      </c>
    </row>
    <row r="20" spans="1:32" x14ac:dyDescent="0.2">
      <c r="A20" s="19">
        <v>13</v>
      </c>
      <c r="B20" s="59"/>
      <c r="C20" s="60"/>
      <c r="D20" s="20"/>
      <c r="E20" s="21" t="str">
        <f t="shared" si="0"/>
        <v/>
      </c>
      <c r="F20" s="20"/>
      <c r="G20" s="21" t="str">
        <f t="shared" si="1"/>
        <v/>
      </c>
      <c r="H20" s="22"/>
      <c r="I20" s="21" t="str">
        <f t="shared" si="2"/>
        <v/>
      </c>
      <c r="J20" s="20"/>
      <c r="K20" s="21" t="str">
        <f t="shared" si="3"/>
        <v/>
      </c>
      <c r="L20" s="20"/>
      <c r="M20" s="21" t="str">
        <f t="shared" si="4"/>
        <v/>
      </c>
      <c r="N20" s="22"/>
      <c r="O20" s="21" t="str">
        <f t="shared" si="5"/>
        <v/>
      </c>
      <c r="P20" s="23" t="str">
        <f>IF(J20="","",VLOOKUP((D20+F20+H20+J20+L20+N20),TAULES!J:K,2,0))</f>
        <v/>
      </c>
      <c r="Q20" s="20"/>
      <c r="R20" s="21" t="str">
        <f t="shared" si="6"/>
        <v/>
      </c>
      <c r="S20" s="20"/>
      <c r="T20" s="21" t="str">
        <f t="shared" si="7"/>
        <v/>
      </c>
      <c r="U20" s="20"/>
      <c r="V20" s="21" t="str">
        <f t="shared" si="8"/>
        <v/>
      </c>
      <c r="W20" s="20"/>
      <c r="X20" s="21" t="str">
        <f t="shared" si="9"/>
        <v/>
      </c>
      <c r="Y20" s="20"/>
      <c r="Z20" s="21" t="str">
        <f t="shared" si="10"/>
        <v/>
      </c>
      <c r="AA20" s="23" t="str">
        <f>IF(W20="","",VLOOKUP((Q20+S20+U20+W20+Y20),TAULES!M:N,2,0))</f>
        <v/>
      </c>
      <c r="AB20" s="20"/>
      <c r="AC20" s="21" t="str">
        <f t="shared" si="11"/>
        <v/>
      </c>
      <c r="AD20" s="20"/>
      <c r="AE20" s="21" t="str">
        <f t="shared" si="12"/>
        <v/>
      </c>
      <c r="AF20" s="23" t="str">
        <f>IF(AB20="","",VLOOKUP((AB20+AD20),TAULES!P:Q,2,0))</f>
        <v/>
      </c>
    </row>
    <row r="21" spans="1:32" x14ac:dyDescent="0.2">
      <c r="A21" s="19">
        <v>14</v>
      </c>
      <c r="B21" s="59"/>
      <c r="C21" s="60"/>
      <c r="D21" s="20"/>
      <c r="E21" s="21" t="str">
        <f t="shared" si="0"/>
        <v/>
      </c>
      <c r="F21" s="20"/>
      <c r="G21" s="21" t="str">
        <f t="shared" si="1"/>
        <v/>
      </c>
      <c r="H21" s="22"/>
      <c r="I21" s="21" t="str">
        <f t="shared" si="2"/>
        <v/>
      </c>
      <c r="J21" s="20"/>
      <c r="K21" s="21" t="str">
        <f t="shared" si="3"/>
        <v/>
      </c>
      <c r="L21" s="20"/>
      <c r="M21" s="21" t="str">
        <f t="shared" si="4"/>
        <v/>
      </c>
      <c r="N21" s="22"/>
      <c r="O21" s="21" t="str">
        <f t="shared" si="5"/>
        <v/>
      </c>
      <c r="P21" s="23" t="str">
        <f>IF(J21="","",VLOOKUP((D21+F21+H21+J21+L21+N21),TAULES!J:K,2,0))</f>
        <v/>
      </c>
      <c r="Q21" s="20"/>
      <c r="R21" s="21" t="str">
        <f t="shared" si="6"/>
        <v/>
      </c>
      <c r="S21" s="20"/>
      <c r="T21" s="21" t="str">
        <f t="shared" si="7"/>
        <v/>
      </c>
      <c r="U21" s="20"/>
      <c r="V21" s="21" t="str">
        <f t="shared" si="8"/>
        <v/>
      </c>
      <c r="W21" s="20"/>
      <c r="X21" s="21" t="str">
        <f t="shared" si="9"/>
        <v/>
      </c>
      <c r="Y21" s="20"/>
      <c r="Z21" s="21" t="str">
        <f t="shared" si="10"/>
        <v/>
      </c>
      <c r="AA21" s="23" t="str">
        <f>IF(W21="","",VLOOKUP((Q21+S21+U21+W21+Y21),TAULES!M:N,2,0))</f>
        <v/>
      </c>
      <c r="AB21" s="20"/>
      <c r="AC21" s="21" t="str">
        <f t="shared" si="11"/>
        <v/>
      </c>
      <c r="AD21" s="20"/>
      <c r="AE21" s="21" t="str">
        <f t="shared" si="12"/>
        <v/>
      </c>
      <c r="AF21" s="23" t="str">
        <f>IF(AB21="","",VLOOKUP((AB21+AD21),TAULES!P:Q,2,0))</f>
        <v/>
      </c>
    </row>
    <row r="22" spans="1:32" x14ac:dyDescent="0.2">
      <c r="A22" s="19">
        <v>15</v>
      </c>
      <c r="B22" s="59"/>
      <c r="C22" s="60"/>
      <c r="D22" s="20"/>
      <c r="E22" s="21" t="str">
        <f t="shared" si="0"/>
        <v/>
      </c>
      <c r="F22" s="20"/>
      <c r="G22" s="21" t="str">
        <f t="shared" si="1"/>
        <v/>
      </c>
      <c r="H22" s="22"/>
      <c r="I22" s="21" t="str">
        <f t="shared" si="2"/>
        <v/>
      </c>
      <c r="J22" s="20"/>
      <c r="K22" s="21" t="str">
        <f t="shared" si="3"/>
        <v/>
      </c>
      <c r="L22" s="20"/>
      <c r="M22" s="21" t="str">
        <f t="shared" si="4"/>
        <v/>
      </c>
      <c r="N22" s="22"/>
      <c r="O22" s="21" t="str">
        <f t="shared" si="5"/>
        <v/>
      </c>
      <c r="P22" s="23" t="str">
        <f>IF(J22="","",VLOOKUP((D22+F22+H22+J22+L22+N22),TAULES!J:K,2,0))</f>
        <v/>
      </c>
      <c r="Q22" s="20"/>
      <c r="R22" s="21" t="str">
        <f t="shared" si="6"/>
        <v/>
      </c>
      <c r="S22" s="20"/>
      <c r="T22" s="21" t="str">
        <f t="shared" si="7"/>
        <v/>
      </c>
      <c r="U22" s="20"/>
      <c r="V22" s="21" t="str">
        <f t="shared" si="8"/>
        <v/>
      </c>
      <c r="W22" s="20"/>
      <c r="X22" s="21" t="str">
        <f t="shared" si="9"/>
        <v/>
      </c>
      <c r="Y22" s="20"/>
      <c r="Z22" s="21" t="str">
        <f t="shared" si="10"/>
        <v/>
      </c>
      <c r="AA22" s="23" t="str">
        <f>IF(W22="","",VLOOKUP((Q22+S22+U22+W22+Y22),TAULES!M:N,2,0))</f>
        <v/>
      </c>
      <c r="AB22" s="20"/>
      <c r="AC22" s="21" t="str">
        <f t="shared" si="11"/>
        <v/>
      </c>
      <c r="AD22" s="20"/>
      <c r="AE22" s="21" t="str">
        <f t="shared" si="12"/>
        <v/>
      </c>
      <c r="AF22" s="23" t="str">
        <f>IF(AB22="","",VLOOKUP((AB22+AD22),TAULES!P:Q,2,0))</f>
        <v/>
      </c>
    </row>
    <row r="23" spans="1:32" x14ac:dyDescent="0.2">
      <c r="A23" s="19">
        <v>16</v>
      </c>
      <c r="B23" s="59"/>
      <c r="C23" s="60"/>
      <c r="D23" s="20"/>
      <c r="E23" s="21" t="str">
        <f t="shared" si="0"/>
        <v/>
      </c>
      <c r="F23" s="20"/>
      <c r="G23" s="21" t="str">
        <f t="shared" si="1"/>
        <v/>
      </c>
      <c r="H23" s="22"/>
      <c r="I23" s="21" t="str">
        <f t="shared" si="2"/>
        <v/>
      </c>
      <c r="J23" s="20"/>
      <c r="K23" s="21" t="str">
        <f t="shared" si="3"/>
        <v/>
      </c>
      <c r="L23" s="20"/>
      <c r="M23" s="21" t="str">
        <f t="shared" si="4"/>
        <v/>
      </c>
      <c r="N23" s="22"/>
      <c r="O23" s="21" t="str">
        <f t="shared" si="5"/>
        <v/>
      </c>
      <c r="P23" s="23" t="str">
        <f>IF(J23="","",VLOOKUP((D23+F23+H23+J23+L23+N23),TAULES!J:K,2,0))</f>
        <v/>
      </c>
      <c r="Q23" s="20"/>
      <c r="R23" s="21" t="str">
        <f t="shared" si="6"/>
        <v/>
      </c>
      <c r="S23" s="20"/>
      <c r="T23" s="21" t="str">
        <f t="shared" si="7"/>
        <v/>
      </c>
      <c r="U23" s="20"/>
      <c r="V23" s="21" t="str">
        <f t="shared" si="8"/>
        <v/>
      </c>
      <c r="W23" s="20"/>
      <c r="X23" s="21" t="str">
        <f t="shared" si="9"/>
        <v/>
      </c>
      <c r="Y23" s="20"/>
      <c r="Z23" s="21" t="str">
        <f t="shared" si="10"/>
        <v/>
      </c>
      <c r="AA23" s="23" t="str">
        <f>IF(W23="","",VLOOKUP((Q23+S23+U23+W23+Y23),TAULES!M:N,2,0))</f>
        <v/>
      </c>
      <c r="AB23" s="20"/>
      <c r="AC23" s="21" t="str">
        <f t="shared" si="11"/>
        <v/>
      </c>
      <c r="AD23" s="20"/>
      <c r="AE23" s="21" t="str">
        <f t="shared" si="12"/>
        <v/>
      </c>
      <c r="AF23" s="23" t="str">
        <f>IF(AB23="","",VLOOKUP((AB23+AD23),TAULES!P:Q,2,0))</f>
        <v/>
      </c>
    </row>
    <row r="24" spans="1:32" x14ac:dyDescent="0.2">
      <c r="A24" s="19">
        <v>17</v>
      </c>
      <c r="B24" s="59"/>
      <c r="C24" s="60"/>
      <c r="D24" s="20"/>
      <c r="E24" s="21" t="str">
        <f t="shared" si="0"/>
        <v/>
      </c>
      <c r="F24" s="20"/>
      <c r="G24" s="21" t="str">
        <f t="shared" si="1"/>
        <v/>
      </c>
      <c r="H24" s="22"/>
      <c r="I24" s="21" t="str">
        <f t="shared" si="2"/>
        <v/>
      </c>
      <c r="J24" s="20"/>
      <c r="K24" s="21" t="str">
        <f t="shared" si="3"/>
        <v/>
      </c>
      <c r="L24" s="20"/>
      <c r="M24" s="21" t="str">
        <f t="shared" si="4"/>
        <v/>
      </c>
      <c r="N24" s="22"/>
      <c r="O24" s="21" t="str">
        <f t="shared" si="5"/>
        <v/>
      </c>
      <c r="P24" s="23" t="str">
        <f>IF(J24="","",VLOOKUP((D24+F24+H24+J24+L24+N24),TAULES!J:K,2,0))</f>
        <v/>
      </c>
      <c r="Q24" s="20"/>
      <c r="R24" s="21" t="str">
        <f t="shared" si="6"/>
        <v/>
      </c>
      <c r="S24" s="20"/>
      <c r="T24" s="21" t="str">
        <f t="shared" si="7"/>
        <v/>
      </c>
      <c r="U24" s="20"/>
      <c r="V24" s="21" t="str">
        <f t="shared" si="8"/>
        <v/>
      </c>
      <c r="W24" s="20"/>
      <c r="X24" s="21" t="str">
        <f t="shared" si="9"/>
        <v/>
      </c>
      <c r="Y24" s="20"/>
      <c r="Z24" s="21" t="str">
        <f t="shared" si="10"/>
        <v/>
      </c>
      <c r="AA24" s="23" t="str">
        <f>IF(W24="","",VLOOKUP((Q24+S24+U24+W24+Y24),TAULES!M:N,2,0))</f>
        <v/>
      </c>
      <c r="AB24" s="20"/>
      <c r="AC24" s="21" t="str">
        <f t="shared" si="11"/>
        <v/>
      </c>
      <c r="AD24" s="20"/>
      <c r="AE24" s="21" t="str">
        <f t="shared" si="12"/>
        <v/>
      </c>
      <c r="AF24" s="23" t="str">
        <f>IF(AB24="","",VLOOKUP((AB24+AD24),TAULES!P:Q,2,0))</f>
        <v/>
      </c>
    </row>
    <row r="25" spans="1:32" x14ac:dyDescent="0.2">
      <c r="A25" s="19">
        <v>18</v>
      </c>
      <c r="B25" s="59"/>
      <c r="C25" s="60"/>
      <c r="D25" s="20"/>
      <c r="E25" s="21" t="str">
        <f t="shared" si="0"/>
        <v/>
      </c>
      <c r="F25" s="20"/>
      <c r="G25" s="21" t="str">
        <f t="shared" si="1"/>
        <v/>
      </c>
      <c r="H25" s="22"/>
      <c r="I25" s="21" t="str">
        <f t="shared" si="2"/>
        <v/>
      </c>
      <c r="J25" s="20"/>
      <c r="K25" s="21" t="str">
        <f t="shared" si="3"/>
        <v/>
      </c>
      <c r="L25" s="20"/>
      <c r="M25" s="21" t="str">
        <f t="shared" si="4"/>
        <v/>
      </c>
      <c r="N25" s="22"/>
      <c r="O25" s="21" t="str">
        <f t="shared" si="5"/>
        <v/>
      </c>
      <c r="P25" s="23" t="str">
        <f>IF(J25="","",VLOOKUP((D25+F25+H25+J25+L25+N25),TAULES!J:K,2,0))</f>
        <v/>
      </c>
      <c r="Q25" s="20"/>
      <c r="R25" s="21" t="str">
        <f t="shared" si="6"/>
        <v/>
      </c>
      <c r="S25" s="20"/>
      <c r="T25" s="21" t="str">
        <f t="shared" si="7"/>
        <v/>
      </c>
      <c r="U25" s="20"/>
      <c r="V25" s="21" t="str">
        <f t="shared" si="8"/>
        <v/>
      </c>
      <c r="W25" s="20"/>
      <c r="X25" s="21" t="str">
        <f t="shared" si="9"/>
        <v/>
      </c>
      <c r="Y25" s="20"/>
      <c r="Z25" s="21" t="str">
        <f t="shared" si="10"/>
        <v/>
      </c>
      <c r="AA25" s="23" t="str">
        <f>IF(W25="","",VLOOKUP((Q25+S25+U25+W25+Y25),TAULES!M:N,2,0))</f>
        <v/>
      </c>
      <c r="AB25" s="20"/>
      <c r="AC25" s="21" t="str">
        <f t="shared" si="11"/>
        <v/>
      </c>
      <c r="AD25" s="20"/>
      <c r="AE25" s="21" t="str">
        <f t="shared" si="12"/>
        <v/>
      </c>
      <c r="AF25" s="23" t="str">
        <f>IF(AB25="","",VLOOKUP((AB25+AD25),TAULES!P:Q,2,0))</f>
        <v/>
      </c>
    </row>
    <row r="26" spans="1:32" x14ac:dyDescent="0.2">
      <c r="A26" s="19">
        <v>19</v>
      </c>
      <c r="B26" s="59"/>
      <c r="C26" s="60"/>
      <c r="D26" s="20"/>
      <c r="E26" s="21" t="str">
        <f t="shared" si="0"/>
        <v/>
      </c>
      <c r="F26" s="20"/>
      <c r="G26" s="21" t="str">
        <f t="shared" si="1"/>
        <v/>
      </c>
      <c r="H26" s="22"/>
      <c r="I26" s="21" t="str">
        <f t="shared" si="2"/>
        <v/>
      </c>
      <c r="J26" s="20"/>
      <c r="K26" s="21" t="str">
        <f t="shared" si="3"/>
        <v/>
      </c>
      <c r="L26" s="20"/>
      <c r="M26" s="21" t="str">
        <f t="shared" si="4"/>
        <v/>
      </c>
      <c r="N26" s="22"/>
      <c r="O26" s="21" t="str">
        <f t="shared" si="5"/>
        <v/>
      </c>
      <c r="P26" s="23" t="str">
        <f>IF(J26="","",VLOOKUP((D26+F26+H26+J26+L26+N26),TAULES!J:K,2,0))</f>
        <v/>
      </c>
      <c r="Q26" s="20"/>
      <c r="R26" s="21" t="str">
        <f t="shared" si="6"/>
        <v/>
      </c>
      <c r="S26" s="20"/>
      <c r="T26" s="21" t="str">
        <f t="shared" si="7"/>
        <v/>
      </c>
      <c r="U26" s="20"/>
      <c r="V26" s="21" t="str">
        <f t="shared" si="8"/>
        <v/>
      </c>
      <c r="W26" s="20"/>
      <c r="X26" s="21" t="str">
        <f t="shared" si="9"/>
        <v/>
      </c>
      <c r="Y26" s="20"/>
      <c r="Z26" s="21" t="str">
        <f t="shared" si="10"/>
        <v/>
      </c>
      <c r="AA26" s="23" t="str">
        <f>IF(W26="","",VLOOKUP((Q26+S26+U26+W26+Y26),TAULES!M:N,2,0))</f>
        <v/>
      </c>
      <c r="AB26" s="20"/>
      <c r="AC26" s="21" t="str">
        <f t="shared" si="11"/>
        <v/>
      </c>
      <c r="AD26" s="20"/>
      <c r="AE26" s="21" t="str">
        <f t="shared" si="12"/>
        <v/>
      </c>
      <c r="AF26" s="23" t="str">
        <f>IF(AB26="","",VLOOKUP((AB26+AD26),TAULES!P:Q,2,0))</f>
        <v/>
      </c>
    </row>
    <row r="27" spans="1:32" x14ac:dyDescent="0.2">
      <c r="A27" s="19">
        <v>20</v>
      </c>
      <c r="B27" s="59"/>
      <c r="C27" s="60"/>
      <c r="D27" s="20"/>
      <c r="E27" s="21" t="str">
        <f t="shared" si="0"/>
        <v/>
      </c>
      <c r="F27" s="20"/>
      <c r="G27" s="21" t="str">
        <f t="shared" si="1"/>
        <v/>
      </c>
      <c r="H27" s="22"/>
      <c r="I27" s="21" t="str">
        <f t="shared" si="2"/>
        <v/>
      </c>
      <c r="J27" s="20"/>
      <c r="K27" s="21" t="str">
        <f t="shared" si="3"/>
        <v/>
      </c>
      <c r="L27" s="20"/>
      <c r="M27" s="21" t="str">
        <f t="shared" si="4"/>
        <v/>
      </c>
      <c r="N27" s="22"/>
      <c r="O27" s="21" t="str">
        <f t="shared" si="5"/>
        <v/>
      </c>
      <c r="P27" s="23" t="str">
        <f>IF(J27="","",VLOOKUP((D27+F27+H27+J27+L27+N27),TAULES!J:K,2,0))</f>
        <v/>
      </c>
      <c r="Q27" s="20"/>
      <c r="R27" s="21" t="str">
        <f t="shared" si="6"/>
        <v/>
      </c>
      <c r="S27" s="20"/>
      <c r="T27" s="21" t="str">
        <f t="shared" si="7"/>
        <v/>
      </c>
      <c r="U27" s="20"/>
      <c r="V27" s="21" t="str">
        <f t="shared" si="8"/>
        <v/>
      </c>
      <c r="W27" s="20"/>
      <c r="X27" s="21" t="str">
        <f t="shared" si="9"/>
        <v/>
      </c>
      <c r="Y27" s="20"/>
      <c r="Z27" s="21" t="str">
        <f t="shared" si="10"/>
        <v/>
      </c>
      <c r="AA27" s="23" t="str">
        <f>IF(W27="","",VLOOKUP((Q27+S27+U27+W27+Y27),TAULES!M:N,2,0))</f>
        <v/>
      </c>
      <c r="AB27" s="20"/>
      <c r="AC27" s="21" t="str">
        <f t="shared" si="11"/>
        <v/>
      </c>
      <c r="AD27" s="20"/>
      <c r="AE27" s="21" t="str">
        <f t="shared" si="12"/>
        <v/>
      </c>
      <c r="AF27" s="23" t="str">
        <f>IF(AB27="","",VLOOKUP((AB27+AD27),TAULES!P:Q,2,0))</f>
        <v/>
      </c>
    </row>
    <row r="28" spans="1:32" x14ac:dyDescent="0.2">
      <c r="A28" s="19">
        <v>21</v>
      </c>
      <c r="B28" s="59"/>
      <c r="C28" s="60"/>
      <c r="D28" s="20"/>
      <c r="E28" s="21" t="str">
        <f t="shared" si="0"/>
        <v/>
      </c>
      <c r="F28" s="20"/>
      <c r="G28" s="21" t="str">
        <f t="shared" si="1"/>
        <v/>
      </c>
      <c r="H28" s="22"/>
      <c r="I28" s="21" t="str">
        <f t="shared" si="2"/>
        <v/>
      </c>
      <c r="J28" s="20"/>
      <c r="K28" s="21" t="str">
        <f t="shared" si="3"/>
        <v/>
      </c>
      <c r="L28" s="20"/>
      <c r="M28" s="21" t="str">
        <f t="shared" si="4"/>
        <v/>
      </c>
      <c r="N28" s="22"/>
      <c r="O28" s="21" t="str">
        <f t="shared" si="5"/>
        <v/>
      </c>
      <c r="P28" s="23" t="str">
        <f>IF(J28="","",VLOOKUP((D28+F28+H28+J28+L28+N28),TAULES!J:K,2,0))</f>
        <v/>
      </c>
      <c r="Q28" s="20"/>
      <c r="R28" s="21" t="str">
        <f t="shared" si="6"/>
        <v/>
      </c>
      <c r="S28" s="20"/>
      <c r="T28" s="21" t="str">
        <f t="shared" si="7"/>
        <v/>
      </c>
      <c r="U28" s="20"/>
      <c r="V28" s="21" t="str">
        <f t="shared" si="8"/>
        <v/>
      </c>
      <c r="W28" s="20"/>
      <c r="X28" s="21" t="str">
        <f t="shared" si="9"/>
        <v/>
      </c>
      <c r="Y28" s="20"/>
      <c r="Z28" s="21" t="str">
        <f t="shared" si="10"/>
        <v/>
      </c>
      <c r="AA28" s="23" t="str">
        <f>IF(W28="","",VLOOKUP((Q28+S28+U28+W28+Y28),TAULES!M:N,2,0))</f>
        <v/>
      </c>
      <c r="AB28" s="20"/>
      <c r="AC28" s="21" t="str">
        <f t="shared" si="11"/>
        <v/>
      </c>
      <c r="AD28" s="20"/>
      <c r="AE28" s="21" t="str">
        <f t="shared" si="12"/>
        <v/>
      </c>
      <c r="AF28" s="23" t="str">
        <f>IF(AB28="","",VLOOKUP((AB28+AD28),TAULES!P:Q,2,0))</f>
        <v/>
      </c>
    </row>
    <row r="29" spans="1:32" x14ac:dyDescent="0.2">
      <c r="A29" s="19">
        <v>22</v>
      </c>
      <c r="B29" s="59"/>
      <c r="C29" s="60"/>
      <c r="D29" s="20"/>
      <c r="E29" s="21" t="str">
        <f t="shared" si="0"/>
        <v/>
      </c>
      <c r="F29" s="20"/>
      <c r="G29" s="21" t="str">
        <f t="shared" si="1"/>
        <v/>
      </c>
      <c r="H29" s="22"/>
      <c r="I29" s="21" t="str">
        <f t="shared" si="2"/>
        <v/>
      </c>
      <c r="J29" s="20"/>
      <c r="K29" s="21" t="str">
        <f t="shared" si="3"/>
        <v/>
      </c>
      <c r="L29" s="20"/>
      <c r="M29" s="21" t="str">
        <f t="shared" si="4"/>
        <v/>
      </c>
      <c r="N29" s="22"/>
      <c r="O29" s="21" t="str">
        <f t="shared" si="5"/>
        <v/>
      </c>
      <c r="P29" s="23" t="str">
        <f>IF(J29="","",VLOOKUP((D29+F29+H29+J29+L29+N29),TAULES!J:K,2,0))</f>
        <v/>
      </c>
      <c r="Q29" s="20"/>
      <c r="R29" s="21" t="str">
        <f t="shared" si="6"/>
        <v/>
      </c>
      <c r="S29" s="20"/>
      <c r="T29" s="21" t="str">
        <f t="shared" si="7"/>
        <v/>
      </c>
      <c r="U29" s="20"/>
      <c r="V29" s="21" t="str">
        <f t="shared" si="8"/>
        <v/>
      </c>
      <c r="W29" s="20"/>
      <c r="X29" s="21" t="str">
        <f t="shared" si="9"/>
        <v/>
      </c>
      <c r="Y29" s="20"/>
      <c r="Z29" s="21" t="str">
        <f t="shared" si="10"/>
        <v/>
      </c>
      <c r="AA29" s="23" t="str">
        <f>IF(W29="","",VLOOKUP((Q29+S29+U29+W29+Y29),TAULES!M:N,2,0))</f>
        <v/>
      </c>
      <c r="AB29" s="20"/>
      <c r="AC29" s="21" t="str">
        <f t="shared" si="11"/>
        <v/>
      </c>
      <c r="AD29" s="20"/>
      <c r="AE29" s="21" t="str">
        <f t="shared" si="12"/>
        <v/>
      </c>
      <c r="AF29" s="23" t="str">
        <f>IF(AB29="","",VLOOKUP((AB29+AD29),TAULES!P:Q,2,0))</f>
        <v/>
      </c>
    </row>
    <row r="30" spans="1:32" x14ac:dyDescent="0.2">
      <c r="A30" s="19">
        <v>23</v>
      </c>
      <c r="B30" s="59"/>
      <c r="C30" s="60"/>
      <c r="D30" s="20"/>
      <c r="E30" s="21" t="str">
        <f t="shared" si="0"/>
        <v/>
      </c>
      <c r="F30" s="20"/>
      <c r="G30" s="21" t="str">
        <f t="shared" si="1"/>
        <v/>
      </c>
      <c r="H30" s="22"/>
      <c r="I30" s="21" t="str">
        <f t="shared" si="2"/>
        <v/>
      </c>
      <c r="J30" s="20"/>
      <c r="K30" s="21" t="str">
        <f t="shared" si="3"/>
        <v/>
      </c>
      <c r="L30" s="20"/>
      <c r="M30" s="21" t="str">
        <f t="shared" si="4"/>
        <v/>
      </c>
      <c r="N30" s="22"/>
      <c r="O30" s="21" t="str">
        <f t="shared" si="5"/>
        <v/>
      </c>
      <c r="P30" s="23" t="str">
        <f>IF(J30="","",VLOOKUP((D30+F30+H30+J30+L30+N30),TAULES!J:K,2,0))</f>
        <v/>
      </c>
      <c r="Q30" s="20"/>
      <c r="R30" s="21" t="str">
        <f t="shared" si="6"/>
        <v/>
      </c>
      <c r="S30" s="20"/>
      <c r="T30" s="21" t="str">
        <f t="shared" si="7"/>
        <v/>
      </c>
      <c r="U30" s="20"/>
      <c r="V30" s="21" t="str">
        <f t="shared" si="8"/>
        <v/>
      </c>
      <c r="W30" s="20"/>
      <c r="X30" s="21" t="str">
        <f t="shared" si="9"/>
        <v/>
      </c>
      <c r="Y30" s="20"/>
      <c r="Z30" s="21" t="str">
        <f t="shared" si="10"/>
        <v/>
      </c>
      <c r="AA30" s="23" t="str">
        <f>IF(W30="","",VLOOKUP((Q30+S30+U30+W30+Y30),TAULES!M:N,2,0))</f>
        <v/>
      </c>
      <c r="AB30" s="20"/>
      <c r="AC30" s="21" t="str">
        <f t="shared" si="11"/>
        <v/>
      </c>
      <c r="AD30" s="20"/>
      <c r="AE30" s="21" t="str">
        <f t="shared" si="12"/>
        <v/>
      </c>
      <c r="AF30" s="23" t="str">
        <f>IF(AB30="","",VLOOKUP((AB30+AD30),TAULES!P:Q,2,0))</f>
        <v/>
      </c>
    </row>
    <row r="31" spans="1:32" x14ac:dyDescent="0.2">
      <c r="A31" s="19">
        <v>24</v>
      </c>
      <c r="B31" s="59"/>
      <c r="C31" s="60"/>
      <c r="D31" s="20"/>
      <c r="E31" s="21" t="str">
        <f t="shared" si="0"/>
        <v/>
      </c>
      <c r="F31" s="20"/>
      <c r="G31" s="21" t="str">
        <f t="shared" si="1"/>
        <v/>
      </c>
      <c r="H31" s="22"/>
      <c r="I31" s="21" t="str">
        <f t="shared" si="2"/>
        <v/>
      </c>
      <c r="J31" s="20"/>
      <c r="K31" s="21" t="str">
        <f t="shared" si="3"/>
        <v/>
      </c>
      <c r="L31" s="20"/>
      <c r="M31" s="21" t="str">
        <f t="shared" si="4"/>
        <v/>
      </c>
      <c r="N31" s="22"/>
      <c r="O31" s="21" t="str">
        <f t="shared" si="5"/>
        <v/>
      </c>
      <c r="P31" s="23" t="str">
        <f>IF(J31="","",VLOOKUP((D31+F31+H31+J31+L31+N31),TAULES!J:K,2,0))</f>
        <v/>
      </c>
      <c r="Q31" s="20"/>
      <c r="R31" s="21" t="str">
        <f t="shared" si="6"/>
        <v/>
      </c>
      <c r="S31" s="20"/>
      <c r="T31" s="21" t="str">
        <f t="shared" si="7"/>
        <v/>
      </c>
      <c r="U31" s="20"/>
      <c r="V31" s="21" t="str">
        <f t="shared" si="8"/>
        <v/>
      </c>
      <c r="W31" s="20"/>
      <c r="X31" s="21" t="str">
        <f t="shared" si="9"/>
        <v/>
      </c>
      <c r="Y31" s="20"/>
      <c r="Z31" s="21" t="str">
        <f t="shared" si="10"/>
        <v/>
      </c>
      <c r="AA31" s="23" t="str">
        <f>IF(W31="","",VLOOKUP((Q31+S31+U31+W31+Y31),TAULES!M:N,2,0))</f>
        <v/>
      </c>
      <c r="AB31" s="20"/>
      <c r="AC31" s="21" t="str">
        <f t="shared" si="11"/>
        <v/>
      </c>
      <c r="AD31" s="20"/>
      <c r="AE31" s="21" t="str">
        <f t="shared" si="12"/>
        <v/>
      </c>
      <c r="AF31" s="23" t="str">
        <f>IF(AB31="","",VLOOKUP((AB31+AD31),TAULES!P:Q,2,0))</f>
        <v/>
      </c>
    </row>
    <row r="32" spans="1:32" x14ac:dyDescent="0.2">
      <c r="A32" s="19">
        <v>25</v>
      </c>
      <c r="B32" s="59"/>
      <c r="C32" s="60"/>
      <c r="D32" s="20"/>
      <c r="E32" s="21" t="str">
        <f t="shared" si="0"/>
        <v/>
      </c>
      <c r="F32" s="20"/>
      <c r="G32" s="21" t="str">
        <f t="shared" si="1"/>
        <v/>
      </c>
      <c r="H32" s="22"/>
      <c r="I32" s="21" t="str">
        <f t="shared" si="2"/>
        <v/>
      </c>
      <c r="J32" s="20"/>
      <c r="K32" s="21" t="str">
        <f t="shared" si="3"/>
        <v/>
      </c>
      <c r="L32" s="20"/>
      <c r="M32" s="21" t="str">
        <f t="shared" si="4"/>
        <v/>
      </c>
      <c r="N32" s="22"/>
      <c r="O32" s="21" t="str">
        <f t="shared" si="5"/>
        <v/>
      </c>
      <c r="P32" s="23" t="str">
        <f>IF(J32="","",VLOOKUP((D32+F32+H32+J32+L32+N32),TAULES!J:K,2,0))</f>
        <v/>
      </c>
      <c r="Q32" s="20"/>
      <c r="R32" s="21" t="str">
        <f t="shared" si="6"/>
        <v/>
      </c>
      <c r="S32" s="20"/>
      <c r="T32" s="21" t="str">
        <f t="shared" si="7"/>
        <v/>
      </c>
      <c r="U32" s="20"/>
      <c r="V32" s="21" t="str">
        <f t="shared" si="8"/>
        <v/>
      </c>
      <c r="W32" s="20"/>
      <c r="X32" s="21" t="str">
        <f t="shared" si="9"/>
        <v/>
      </c>
      <c r="Y32" s="20"/>
      <c r="Z32" s="21" t="str">
        <f t="shared" si="10"/>
        <v/>
      </c>
      <c r="AA32" s="23" t="str">
        <f>IF(W32="","",VLOOKUP((Q32+S32+U32+W32+Y32),TAULES!M:N,2,0))</f>
        <v/>
      </c>
      <c r="AB32" s="20"/>
      <c r="AC32" s="21" t="str">
        <f t="shared" si="11"/>
        <v/>
      </c>
      <c r="AD32" s="20"/>
      <c r="AE32" s="21" t="str">
        <f t="shared" si="12"/>
        <v/>
      </c>
      <c r="AF32" s="23" t="str">
        <f>IF(AB32="","",VLOOKUP((AB32+AD32),TAULES!P:Q,2,0))</f>
        <v/>
      </c>
    </row>
    <row r="33" spans="1:32" x14ac:dyDescent="0.2">
      <c r="A33" s="19">
        <v>26</v>
      </c>
      <c r="B33" s="59"/>
      <c r="C33" s="60"/>
      <c r="D33" s="20"/>
      <c r="E33" s="21" t="str">
        <f t="shared" si="0"/>
        <v/>
      </c>
      <c r="F33" s="20"/>
      <c r="G33" s="21" t="str">
        <f t="shared" si="1"/>
        <v/>
      </c>
      <c r="H33" s="22"/>
      <c r="I33" s="21" t="str">
        <f t="shared" si="2"/>
        <v/>
      </c>
      <c r="J33" s="20"/>
      <c r="K33" s="21" t="str">
        <f t="shared" si="3"/>
        <v/>
      </c>
      <c r="L33" s="20"/>
      <c r="M33" s="21" t="str">
        <f t="shared" si="4"/>
        <v/>
      </c>
      <c r="N33" s="22"/>
      <c r="O33" s="21" t="str">
        <f t="shared" si="5"/>
        <v/>
      </c>
      <c r="P33" s="23" t="str">
        <f>IF(J33="","",VLOOKUP((D33+F33+H33+J33+L33+N33),TAULES!J:K,2,0))</f>
        <v/>
      </c>
      <c r="Q33" s="20"/>
      <c r="R33" s="21" t="str">
        <f t="shared" si="6"/>
        <v/>
      </c>
      <c r="S33" s="20"/>
      <c r="T33" s="21" t="str">
        <f t="shared" si="7"/>
        <v/>
      </c>
      <c r="U33" s="20"/>
      <c r="V33" s="21" t="str">
        <f t="shared" si="8"/>
        <v/>
      </c>
      <c r="W33" s="20"/>
      <c r="X33" s="21" t="str">
        <f t="shared" si="9"/>
        <v/>
      </c>
      <c r="Y33" s="20"/>
      <c r="Z33" s="21" t="str">
        <f t="shared" si="10"/>
        <v/>
      </c>
      <c r="AA33" s="23" t="str">
        <f>IF(W33="","",VLOOKUP((Q33+S33+U33+W33+Y33),TAULES!M:N,2,0))</f>
        <v/>
      </c>
      <c r="AB33" s="20"/>
      <c r="AC33" s="21" t="str">
        <f t="shared" si="11"/>
        <v/>
      </c>
      <c r="AD33" s="20"/>
      <c r="AE33" s="21" t="str">
        <f t="shared" si="12"/>
        <v/>
      </c>
      <c r="AF33" s="23" t="str">
        <f>IF(AB33="","",VLOOKUP((AB33+AD33),TAULES!P:Q,2,0))</f>
        <v/>
      </c>
    </row>
    <row r="34" spans="1:32" x14ac:dyDescent="0.2">
      <c r="A34" s="19">
        <v>27</v>
      </c>
      <c r="B34" s="59"/>
      <c r="C34" s="60"/>
      <c r="D34" s="20"/>
      <c r="E34" s="21" t="str">
        <f t="shared" si="0"/>
        <v/>
      </c>
      <c r="F34" s="20"/>
      <c r="G34" s="21" t="str">
        <f t="shared" si="1"/>
        <v/>
      </c>
      <c r="H34" s="22"/>
      <c r="I34" s="21" t="str">
        <f t="shared" si="2"/>
        <v/>
      </c>
      <c r="J34" s="20"/>
      <c r="K34" s="21" t="str">
        <f t="shared" si="3"/>
        <v/>
      </c>
      <c r="L34" s="20"/>
      <c r="M34" s="21" t="str">
        <f t="shared" si="4"/>
        <v/>
      </c>
      <c r="N34" s="22"/>
      <c r="O34" s="21" t="str">
        <f t="shared" si="5"/>
        <v/>
      </c>
      <c r="P34" s="23" t="str">
        <f>IF(J34="","",VLOOKUP((D34+F34+H34+J34+L34+N34),TAULES!J:K,2,0))</f>
        <v/>
      </c>
      <c r="Q34" s="20"/>
      <c r="R34" s="21" t="str">
        <f t="shared" si="6"/>
        <v/>
      </c>
      <c r="S34" s="20"/>
      <c r="T34" s="21" t="str">
        <f t="shared" si="7"/>
        <v/>
      </c>
      <c r="U34" s="20"/>
      <c r="V34" s="21" t="str">
        <f t="shared" si="8"/>
        <v/>
      </c>
      <c r="W34" s="20"/>
      <c r="X34" s="21" t="str">
        <f t="shared" si="9"/>
        <v/>
      </c>
      <c r="Y34" s="20"/>
      <c r="Z34" s="21" t="str">
        <f t="shared" si="10"/>
        <v/>
      </c>
      <c r="AA34" s="23" t="str">
        <f>IF(W34="","",VLOOKUP((Q34+S34+U34+W34+Y34),TAULES!M:N,2,0))</f>
        <v/>
      </c>
      <c r="AB34" s="20"/>
      <c r="AC34" s="21" t="str">
        <f t="shared" si="11"/>
        <v/>
      </c>
      <c r="AD34" s="20"/>
      <c r="AE34" s="21" t="str">
        <f t="shared" si="12"/>
        <v/>
      </c>
      <c r="AF34" s="23" t="str">
        <f>IF(AB34="","",VLOOKUP((AB34+AD34),TAULES!P:Q,2,0))</f>
        <v/>
      </c>
    </row>
    <row r="35" spans="1:32" x14ac:dyDescent="0.2">
      <c r="A35" s="19">
        <v>28</v>
      </c>
      <c r="B35" s="59"/>
      <c r="C35" s="60"/>
      <c r="D35" s="20"/>
      <c r="E35" s="21" t="str">
        <f t="shared" si="0"/>
        <v/>
      </c>
      <c r="F35" s="20"/>
      <c r="G35" s="21" t="str">
        <f t="shared" si="1"/>
        <v/>
      </c>
      <c r="H35" s="22"/>
      <c r="I35" s="21" t="str">
        <f t="shared" si="2"/>
        <v/>
      </c>
      <c r="J35" s="20"/>
      <c r="K35" s="21" t="str">
        <f t="shared" si="3"/>
        <v/>
      </c>
      <c r="L35" s="20"/>
      <c r="M35" s="21" t="str">
        <f t="shared" si="4"/>
        <v/>
      </c>
      <c r="N35" s="22"/>
      <c r="O35" s="21" t="str">
        <f t="shared" si="5"/>
        <v/>
      </c>
      <c r="P35" s="23" t="str">
        <f>IF(J35="","",VLOOKUP((D35+F35+H35+J35+L35+N35),TAULES!J:K,2,0))</f>
        <v/>
      </c>
      <c r="Q35" s="20"/>
      <c r="R35" s="21" t="str">
        <f t="shared" si="6"/>
        <v/>
      </c>
      <c r="S35" s="20"/>
      <c r="T35" s="21" t="str">
        <f t="shared" si="7"/>
        <v/>
      </c>
      <c r="U35" s="20"/>
      <c r="V35" s="21" t="str">
        <f t="shared" si="8"/>
        <v/>
      </c>
      <c r="W35" s="20"/>
      <c r="X35" s="21" t="str">
        <f t="shared" si="9"/>
        <v/>
      </c>
      <c r="Y35" s="20"/>
      <c r="Z35" s="21" t="str">
        <f t="shared" si="10"/>
        <v/>
      </c>
      <c r="AA35" s="23" t="str">
        <f>IF(W35="","",VLOOKUP((Q35+S35+U35+W35+Y35),TAULES!M:N,2,0))</f>
        <v/>
      </c>
      <c r="AB35" s="20"/>
      <c r="AC35" s="21" t="str">
        <f t="shared" si="11"/>
        <v/>
      </c>
      <c r="AD35" s="20"/>
      <c r="AE35" s="21" t="str">
        <f t="shared" si="12"/>
        <v/>
      </c>
      <c r="AF35" s="23" t="str">
        <f>IF(AB35="","",VLOOKUP((AB35+AD35),TAULES!P:Q,2,0))</f>
        <v/>
      </c>
    </row>
    <row r="36" spans="1:32" x14ac:dyDescent="0.2">
      <c r="A36" s="19">
        <v>29</v>
      </c>
      <c r="B36" s="59"/>
      <c r="C36" s="60"/>
      <c r="D36" s="20"/>
      <c r="E36" s="21" t="str">
        <f t="shared" si="0"/>
        <v/>
      </c>
      <c r="F36" s="20"/>
      <c r="G36" s="21" t="str">
        <f t="shared" si="1"/>
        <v/>
      </c>
      <c r="H36" s="22"/>
      <c r="I36" s="21" t="str">
        <f t="shared" si="2"/>
        <v/>
      </c>
      <c r="J36" s="20"/>
      <c r="K36" s="21" t="str">
        <f t="shared" si="3"/>
        <v/>
      </c>
      <c r="L36" s="20"/>
      <c r="M36" s="21" t="str">
        <f t="shared" si="4"/>
        <v/>
      </c>
      <c r="N36" s="22"/>
      <c r="O36" s="21" t="str">
        <f t="shared" si="5"/>
        <v/>
      </c>
      <c r="P36" s="23" t="str">
        <f>IF(J36="","",VLOOKUP((D36+F36+H36+J36+L36+N36),TAULES!J:K,2,0))</f>
        <v/>
      </c>
      <c r="Q36" s="20"/>
      <c r="R36" s="21" t="str">
        <f t="shared" si="6"/>
        <v/>
      </c>
      <c r="S36" s="20"/>
      <c r="T36" s="21" t="str">
        <f t="shared" si="7"/>
        <v/>
      </c>
      <c r="U36" s="20"/>
      <c r="V36" s="21" t="str">
        <f t="shared" si="8"/>
        <v/>
      </c>
      <c r="W36" s="20"/>
      <c r="X36" s="21" t="str">
        <f t="shared" si="9"/>
        <v/>
      </c>
      <c r="Y36" s="20"/>
      <c r="Z36" s="21" t="str">
        <f t="shared" si="10"/>
        <v/>
      </c>
      <c r="AA36" s="23" t="str">
        <f>IF(W36="","",VLOOKUP((Q36+S36+U36+W36+Y36),TAULES!M:N,2,0))</f>
        <v/>
      </c>
      <c r="AB36" s="20"/>
      <c r="AC36" s="21" t="str">
        <f t="shared" si="11"/>
        <v/>
      </c>
      <c r="AD36" s="20"/>
      <c r="AE36" s="21" t="str">
        <f t="shared" si="12"/>
        <v/>
      </c>
      <c r="AF36" s="23" t="str">
        <f>IF(AB36="","",VLOOKUP((AB36+AD36),TAULES!P:Q,2,0))</f>
        <v/>
      </c>
    </row>
    <row r="37" spans="1:32" x14ac:dyDescent="0.2">
      <c r="A37" s="19">
        <v>30</v>
      </c>
      <c r="B37" s="59"/>
      <c r="C37" s="60"/>
      <c r="D37" s="20"/>
      <c r="E37" s="21" t="str">
        <f t="shared" si="0"/>
        <v/>
      </c>
      <c r="F37" s="20"/>
      <c r="G37" s="21" t="str">
        <f t="shared" si="1"/>
        <v/>
      </c>
      <c r="H37" s="22"/>
      <c r="I37" s="21" t="str">
        <f t="shared" si="2"/>
        <v/>
      </c>
      <c r="J37" s="20"/>
      <c r="K37" s="21" t="str">
        <f t="shared" si="3"/>
        <v/>
      </c>
      <c r="L37" s="20"/>
      <c r="M37" s="21" t="str">
        <f t="shared" si="4"/>
        <v/>
      </c>
      <c r="N37" s="22"/>
      <c r="O37" s="21" t="str">
        <f t="shared" si="5"/>
        <v/>
      </c>
      <c r="P37" s="23" t="str">
        <f>IF(J37="","",VLOOKUP((D37+F37+H37+J37+L37+N37),TAULES!J:K,2,0))</f>
        <v/>
      </c>
      <c r="Q37" s="20"/>
      <c r="R37" s="21" t="str">
        <f t="shared" si="6"/>
        <v/>
      </c>
      <c r="S37" s="20"/>
      <c r="T37" s="21" t="str">
        <f t="shared" si="7"/>
        <v/>
      </c>
      <c r="U37" s="20"/>
      <c r="V37" s="21" t="str">
        <f t="shared" si="8"/>
        <v/>
      </c>
      <c r="W37" s="20"/>
      <c r="X37" s="21" t="str">
        <f t="shared" si="9"/>
        <v/>
      </c>
      <c r="Y37" s="20"/>
      <c r="Z37" s="21" t="str">
        <f t="shared" si="10"/>
        <v/>
      </c>
      <c r="AA37" s="23" t="str">
        <f>IF(W37="","",VLOOKUP((Q37+S37+U37+W37+Y37),TAULES!M:N,2,0))</f>
        <v/>
      </c>
      <c r="AB37" s="20"/>
      <c r="AC37" s="21" t="str">
        <f t="shared" si="11"/>
        <v/>
      </c>
      <c r="AD37" s="20"/>
      <c r="AE37" s="21" t="str">
        <f t="shared" si="12"/>
        <v/>
      </c>
      <c r="AF37" s="23" t="str">
        <f>IF(AB37="","",VLOOKUP((AB37+AD37),TAULES!P:Q,2,0))</f>
        <v/>
      </c>
    </row>
    <row r="38" spans="1:32" x14ac:dyDescent="0.2">
      <c r="F38" s="24"/>
      <c r="L38" s="24"/>
    </row>
    <row r="39" spans="1:32" s="25" customFormat="1" ht="57" customHeight="1" x14ac:dyDescent="0.2">
      <c r="D39" s="26" t="s">
        <v>9</v>
      </c>
      <c r="E39" s="26" t="s">
        <v>10</v>
      </c>
      <c r="F39" s="26" t="s">
        <v>9</v>
      </c>
      <c r="G39" s="26" t="s">
        <v>10</v>
      </c>
      <c r="H39" s="26" t="s">
        <v>9</v>
      </c>
      <c r="I39" s="26" t="s">
        <v>10</v>
      </c>
      <c r="J39" s="26" t="s">
        <v>9</v>
      </c>
      <c r="K39" s="26" t="s">
        <v>10</v>
      </c>
      <c r="L39" s="26" t="s">
        <v>9</v>
      </c>
      <c r="M39" s="26" t="s">
        <v>10</v>
      </c>
      <c r="N39" s="26" t="s">
        <v>9</v>
      </c>
      <c r="O39" s="26" t="s">
        <v>10</v>
      </c>
      <c r="Q39" s="26" t="s">
        <v>9</v>
      </c>
      <c r="R39" s="26" t="s">
        <v>10</v>
      </c>
      <c r="S39" s="26" t="s">
        <v>9</v>
      </c>
      <c r="T39" s="26" t="s">
        <v>10</v>
      </c>
      <c r="U39" s="26" t="s">
        <v>9</v>
      </c>
      <c r="V39" s="26" t="s">
        <v>10</v>
      </c>
      <c r="W39" s="26" t="s">
        <v>9</v>
      </c>
      <c r="X39" s="26" t="s">
        <v>10</v>
      </c>
      <c r="Y39" s="26" t="s">
        <v>9</v>
      </c>
      <c r="Z39" s="26" t="s">
        <v>10</v>
      </c>
      <c r="AB39" s="26" t="s">
        <v>9</v>
      </c>
      <c r="AC39" s="26" t="s">
        <v>10</v>
      </c>
      <c r="AD39" s="26" t="s">
        <v>9</v>
      </c>
      <c r="AE39" s="26" t="s">
        <v>10</v>
      </c>
    </row>
    <row r="40" spans="1:32" x14ac:dyDescent="0.2">
      <c r="D40" s="27" t="e">
        <f>INT(AVERAGE(D8:D37))</f>
        <v>#DIV/0!</v>
      </c>
      <c r="E40" s="28" t="e">
        <f>"("&amp;FIXED(STDEV(D8:D37),1)&amp;")"</f>
        <v>#DIV/0!</v>
      </c>
      <c r="F40" s="27" t="e">
        <f>INT(AVERAGE(F8:F37))</f>
        <v>#DIV/0!</v>
      </c>
      <c r="G40" s="28" t="e">
        <f>"("&amp;FIXED(STDEV(F8:F37),1)&amp;")"</f>
        <v>#DIV/0!</v>
      </c>
      <c r="H40" s="27" t="e">
        <f>INT(AVERAGE(H8:H37))</f>
        <v>#DIV/0!</v>
      </c>
      <c r="I40" s="28" t="e">
        <f>"("&amp;FIXED(STDEV(H8:H37),1)&amp;")"</f>
        <v>#DIV/0!</v>
      </c>
      <c r="J40" s="27" t="e">
        <f>INT(AVERAGE(J8:J37))</f>
        <v>#DIV/0!</v>
      </c>
      <c r="K40" s="28" t="e">
        <f>"("&amp;FIXED(STDEV(J8:J37),1)&amp;")"</f>
        <v>#DIV/0!</v>
      </c>
      <c r="L40" s="27" t="e">
        <f>INT(AVERAGE(L8:L37))</f>
        <v>#DIV/0!</v>
      </c>
      <c r="M40" s="28" t="e">
        <f>"("&amp;FIXED(STDEV(L8:L37),1)&amp;")"</f>
        <v>#DIV/0!</v>
      </c>
      <c r="N40" s="27" t="e">
        <f>INT(AVERAGE(N8:N37))</f>
        <v>#DIV/0!</v>
      </c>
      <c r="O40" s="28" t="e">
        <f>"("&amp;FIXED(STDEV(N8:N37),1)&amp;")"</f>
        <v>#DIV/0!</v>
      </c>
      <c r="P40" s="29"/>
      <c r="Q40" s="27" t="e">
        <f>INT(AVERAGE(Q8:Q37))</f>
        <v>#DIV/0!</v>
      </c>
      <c r="R40" s="28" t="e">
        <f>"("&amp;FIXED(STDEV(Q8:Q37),1)&amp;")"</f>
        <v>#DIV/0!</v>
      </c>
      <c r="S40" s="27" t="e">
        <f>INT(AVERAGE(S8:S37))</f>
        <v>#DIV/0!</v>
      </c>
      <c r="T40" s="28" t="e">
        <f>"("&amp;FIXED(STDEV(S8:S37),1)&amp;")"</f>
        <v>#DIV/0!</v>
      </c>
      <c r="U40" s="27" t="e">
        <f>INT(AVERAGE(U8:U37))</f>
        <v>#DIV/0!</v>
      </c>
      <c r="V40" s="28" t="e">
        <f>"("&amp;FIXED(STDEV(U8:U37),1)&amp;")"</f>
        <v>#DIV/0!</v>
      </c>
      <c r="W40" s="27" t="e">
        <f>INT(AVERAGE(W8:W37))</f>
        <v>#DIV/0!</v>
      </c>
      <c r="X40" s="28" t="e">
        <f>"("&amp;FIXED(STDEV(W8:W37),1)&amp;")"</f>
        <v>#DIV/0!</v>
      </c>
      <c r="Y40" s="27" t="e">
        <f>INT(AVERAGE(Y8:Y37))</f>
        <v>#DIV/0!</v>
      </c>
      <c r="Z40" s="28" t="e">
        <f>"("&amp;FIXED(STDEV(Y8:Y37),1)&amp;")"</f>
        <v>#DIV/0!</v>
      </c>
      <c r="AA40" s="29"/>
      <c r="AB40" s="27" t="e">
        <f>INT(AVERAGE(AB8:AB37))</f>
        <v>#DIV/0!</v>
      </c>
      <c r="AC40" s="28" t="e">
        <f>"("&amp;FIXED(STDEV(AB8:AB37),1)&amp;")"</f>
        <v>#DIV/0!</v>
      </c>
      <c r="AD40" s="27" t="e">
        <f>INT(AVERAGE(AD8:AD37))</f>
        <v>#DIV/0!</v>
      </c>
      <c r="AE40" s="28" t="e">
        <f>"("&amp;FIXED(STDEV(AD8:AD37),1)&amp;")"</f>
        <v>#DIV/0!</v>
      </c>
    </row>
    <row r="41" spans="1:32" ht="9" customHeight="1" x14ac:dyDescent="0.2"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  <c r="W41" s="29"/>
      <c r="X41" s="29"/>
      <c r="Y41" s="29"/>
      <c r="Z41" s="29"/>
      <c r="AA41" s="29"/>
      <c r="AB41" s="29"/>
      <c r="AC41" s="29"/>
      <c r="AD41" s="27"/>
      <c r="AE41" s="29"/>
    </row>
    <row r="42" spans="1:32" x14ac:dyDescent="0.2">
      <c r="D42" s="30">
        <f>COUNTIF(E$8:E$37,E42)</f>
        <v>0</v>
      </c>
      <c r="E42" s="48" t="s">
        <v>14</v>
      </c>
      <c r="F42" s="30">
        <f>COUNTIF(G$8:G$37,G42)</f>
        <v>0</v>
      </c>
      <c r="G42" s="48" t="s">
        <v>14</v>
      </c>
      <c r="H42" s="30">
        <f>COUNTIF(I$8:I$37,I42)</f>
        <v>0</v>
      </c>
      <c r="I42" s="48" t="s">
        <v>14</v>
      </c>
      <c r="J42" s="30">
        <f>COUNTIF(K$8:K$37,K42)</f>
        <v>0</v>
      </c>
      <c r="K42" s="48" t="s">
        <v>14</v>
      </c>
      <c r="L42" s="30">
        <f>COUNTIF(M$8:M$37,M42)</f>
        <v>0</v>
      </c>
      <c r="M42" s="48" t="s">
        <v>14</v>
      </c>
      <c r="N42" s="30">
        <f>COUNTIF(O$8:O$37,O42)</f>
        <v>0</v>
      </c>
      <c r="O42" s="48" t="s">
        <v>14</v>
      </c>
      <c r="P42" s="29"/>
      <c r="Q42" s="30">
        <f>COUNTIF(R$8:R$37,R42)</f>
        <v>0</v>
      </c>
      <c r="R42" s="48" t="s">
        <v>14</v>
      </c>
      <c r="S42" s="30">
        <f>COUNTIF(T$8:T$37,T42)</f>
        <v>0</v>
      </c>
      <c r="T42" s="48" t="s">
        <v>14</v>
      </c>
      <c r="U42" s="30">
        <f>COUNTIF(V$8:V$37,V42)</f>
        <v>0</v>
      </c>
      <c r="V42" s="48" t="s">
        <v>14</v>
      </c>
      <c r="W42" s="30">
        <f>COUNTIF(X$8:X$37,X42)</f>
        <v>0</v>
      </c>
      <c r="X42" s="48" t="s">
        <v>14</v>
      </c>
      <c r="Y42" s="30">
        <f>COUNTIF(Z$8:Z$37,Z42)</f>
        <v>0</v>
      </c>
      <c r="Z42" s="48" t="s">
        <v>14</v>
      </c>
      <c r="AA42" s="29"/>
      <c r="AB42" s="30">
        <f>COUNTIF(AC$8:AC$37,AC42)</f>
        <v>0</v>
      </c>
      <c r="AC42" s="48" t="s">
        <v>14</v>
      </c>
      <c r="AD42" s="30">
        <f>COUNTIF(AE$8:AE$37,AE42)</f>
        <v>0</v>
      </c>
      <c r="AE42" s="48" t="s">
        <v>14</v>
      </c>
    </row>
    <row r="43" spans="1:32" x14ac:dyDescent="0.2">
      <c r="D43" s="32">
        <f>COUNTIF(E$8:E$37,E43)</f>
        <v>0</v>
      </c>
      <c r="E43" s="33" t="s">
        <v>13</v>
      </c>
      <c r="F43" s="32">
        <f>COUNTIF(G$8:G$37,G43)</f>
        <v>0</v>
      </c>
      <c r="G43" s="33" t="s">
        <v>13</v>
      </c>
      <c r="H43" s="32">
        <f>COUNTIF(I$8:I$37,I43)</f>
        <v>0</v>
      </c>
      <c r="I43" s="33" t="s">
        <v>13</v>
      </c>
      <c r="J43" s="32">
        <f>COUNTIF(K$8:K$37,K43)</f>
        <v>0</v>
      </c>
      <c r="K43" s="33" t="s">
        <v>13</v>
      </c>
      <c r="L43" s="32">
        <f>COUNTIF(M$8:M$37,M43)</f>
        <v>0</v>
      </c>
      <c r="M43" s="33" t="s">
        <v>13</v>
      </c>
      <c r="N43" s="32">
        <f>COUNTIF(O$8:O$37,O43)</f>
        <v>0</v>
      </c>
      <c r="O43" s="33" t="s">
        <v>13</v>
      </c>
      <c r="P43" s="29"/>
      <c r="Q43" s="32">
        <f>COUNTIF(R$8:R$37,R43)</f>
        <v>0</v>
      </c>
      <c r="R43" s="33" t="s">
        <v>13</v>
      </c>
      <c r="S43" s="32">
        <f>COUNTIF(T$8:T$37,T43)</f>
        <v>0</v>
      </c>
      <c r="T43" s="33" t="s">
        <v>13</v>
      </c>
      <c r="U43" s="32">
        <f>COUNTIF(V$8:V$37,V43)</f>
        <v>0</v>
      </c>
      <c r="V43" s="33" t="s">
        <v>13</v>
      </c>
      <c r="W43" s="32">
        <f>COUNTIF(X$8:X$37,X43)</f>
        <v>0</v>
      </c>
      <c r="X43" s="33" t="s">
        <v>13</v>
      </c>
      <c r="Y43" s="32">
        <f>COUNTIF(Z$8:Z$37,Z43)</f>
        <v>0</v>
      </c>
      <c r="Z43" s="33" t="s">
        <v>13</v>
      </c>
      <c r="AA43" s="29"/>
      <c r="AB43" s="32">
        <f>COUNTIF(AC$8:AC$37,AC43)</f>
        <v>0</v>
      </c>
      <c r="AC43" s="33" t="s">
        <v>13</v>
      </c>
      <c r="AD43" s="32">
        <f>COUNTIF(AE$8:AE$37,AE43)</f>
        <v>0</v>
      </c>
      <c r="AE43" s="33" t="s">
        <v>13</v>
      </c>
    </row>
    <row r="44" spans="1:32" x14ac:dyDescent="0.2">
      <c r="D44" s="34">
        <f>COUNTIF(E$8:E$37,E44)</f>
        <v>0</v>
      </c>
      <c r="E44" s="49" t="s">
        <v>5</v>
      </c>
      <c r="F44" s="34">
        <f>COUNTIF(G$8:G$37,G44)</f>
        <v>0</v>
      </c>
      <c r="G44" s="49" t="s">
        <v>5</v>
      </c>
      <c r="H44" s="34">
        <f>COUNTIF(I$8:I$37,I44)</f>
        <v>0</v>
      </c>
      <c r="I44" s="49" t="s">
        <v>5</v>
      </c>
      <c r="J44" s="34">
        <f>COUNTIF(K$8:K$37,K44)</f>
        <v>0</v>
      </c>
      <c r="K44" s="49" t="s">
        <v>5</v>
      </c>
      <c r="L44" s="34">
        <f>COUNTIF(M$8:M$37,M44)</f>
        <v>0</v>
      </c>
      <c r="M44" s="49" t="s">
        <v>5</v>
      </c>
      <c r="N44" s="34">
        <f>COUNTIF(O$8:O$37,O44)</f>
        <v>0</v>
      </c>
      <c r="O44" s="49" t="s">
        <v>5</v>
      </c>
      <c r="P44" s="29"/>
      <c r="Q44" s="34">
        <f>COUNTIF(R$8:R$37,R44)</f>
        <v>0</v>
      </c>
      <c r="R44" s="49" t="s">
        <v>5</v>
      </c>
      <c r="S44" s="34">
        <f>COUNTIF(T$8:T$37,T44)</f>
        <v>0</v>
      </c>
      <c r="T44" s="49" t="s">
        <v>5</v>
      </c>
      <c r="U44" s="34">
        <f>COUNTIF(V$8:V$37,V44)</f>
        <v>0</v>
      </c>
      <c r="V44" s="49" t="s">
        <v>5</v>
      </c>
      <c r="W44" s="34">
        <f>COUNTIF(X$8:X$37,X44)</f>
        <v>0</v>
      </c>
      <c r="X44" s="49" t="s">
        <v>5</v>
      </c>
      <c r="Y44" s="34">
        <f>COUNTIF(Z$8:Z$37,Z44)</f>
        <v>0</v>
      </c>
      <c r="Z44" s="49" t="s">
        <v>5</v>
      </c>
      <c r="AA44" s="29"/>
      <c r="AB44" s="34">
        <f>COUNTIF(AC$8:AC$37,AC44)</f>
        <v>0</v>
      </c>
      <c r="AC44" s="49" t="s">
        <v>5</v>
      </c>
      <c r="AD44" s="34">
        <f>COUNTIF(AE$8:AE$37,AE44)</f>
        <v>0</v>
      </c>
      <c r="AE44" s="49" t="s">
        <v>5</v>
      </c>
    </row>
    <row r="45" spans="1:32" ht="8.25" customHeight="1" x14ac:dyDescent="0.2"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9"/>
      <c r="S45" s="29"/>
      <c r="T45" s="29"/>
      <c r="U45" s="29"/>
      <c r="V45" s="29"/>
      <c r="W45" s="29"/>
      <c r="X45" s="29"/>
      <c r="Y45" s="29"/>
      <c r="Z45" s="29"/>
      <c r="AA45" s="29"/>
      <c r="AB45" s="29"/>
      <c r="AC45" s="29"/>
      <c r="AD45" s="29"/>
      <c r="AE45" s="29"/>
    </row>
    <row r="46" spans="1:32" x14ac:dyDescent="0.2">
      <c r="D46" s="36" t="e">
        <f>D42/COUNT(D$8:D$37)</f>
        <v>#DIV/0!</v>
      </c>
      <c r="E46" s="48" t="s">
        <v>14</v>
      </c>
      <c r="F46" s="36" t="e">
        <f>F42/COUNT(F$8:F$37)</f>
        <v>#DIV/0!</v>
      </c>
      <c r="G46" s="48" t="s">
        <v>14</v>
      </c>
      <c r="H46" s="36" t="e">
        <f>H42/COUNT(H$8:H$37)</f>
        <v>#DIV/0!</v>
      </c>
      <c r="I46" s="48" t="s">
        <v>14</v>
      </c>
      <c r="J46" s="36" t="e">
        <f>J42/COUNT(J$8:J$37)</f>
        <v>#DIV/0!</v>
      </c>
      <c r="K46" s="48" t="s">
        <v>14</v>
      </c>
      <c r="L46" s="36" t="e">
        <f>L42/COUNT(L$8:L$37)</f>
        <v>#DIV/0!</v>
      </c>
      <c r="M46" s="48" t="s">
        <v>14</v>
      </c>
      <c r="N46" s="36" t="e">
        <f>N42/COUNT(N$8:N$37)</f>
        <v>#DIV/0!</v>
      </c>
      <c r="O46" s="48" t="s">
        <v>14</v>
      </c>
      <c r="P46" s="29"/>
      <c r="Q46" s="36" t="e">
        <f>Q42/COUNT(Q$8:Q$37)</f>
        <v>#DIV/0!</v>
      </c>
      <c r="R46" s="48" t="s">
        <v>14</v>
      </c>
      <c r="S46" s="36" t="e">
        <f>S42/COUNT(S$8:S$37)</f>
        <v>#DIV/0!</v>
      </c>
      <c r="T46" s="48" t="s">
        <v>14</v>
      </c>
      <c r="U46" s="36" t="e">
        <f>U42/COUNT(U$8:U$37)</f>
        <v>#DIV/0!</v>
      </c>
      <c r="V46" s="48" t="s">
        <v>14</v>
      </c>
      <c r="W46" s="36" t="e">
        <f>W42/COUNT(W$8:W$37)</f>
        <v>#DIV/0!</v>
      </c>
      <c r="X46" s="48" t="s">
        <v>14</v>
      </c>
      <c r="Y46" s="36" t="e">
        <f>Y42/COUNT(Y$8:Y$37)</f>
        <v>#DIV/0!</v>
      </c>
      <c r="Z46" s="48" t="s">
        <v>14</v>
      </c>
      <c r="AA46" s="29"/>
      <c r="AB46" s="36" t="e">
        <f>AB42/COUNT(AB$8:AB$37)</f>
        <v>#DIV/0!</v>
      </c>
      <c r="AC46" s="48" t="s">
        <v>14</v>
      </c>
      <c r="AD46" s="36" t="e">
        <f>AD42/COUNT(AD$8:AD$37)</f>
        <v>#DIV/0!</v>
      </c>
      <c r="AE46" s="48" t="s">
        <v>14</v>
      </c>
    </row>
    <row r="47" spans="1:32" x14ac:dyDescent="0.2">
      <c r="D47" s="37" t="e">
        <f>D43/COUNT(D$8:D$37)</f>
        <v>#DIV/0!</v>
      </c>
      <c r="E47" s="33" t="s">
        <v>13</v>
      </c>
      <c r="F47" s="37" t="e">
        <f>F43/COUNT(F$8:F$37)</f>
        <v>#DIV/0!</v>
      </c>
      <c r="G47" s="33" t="s">
        <v>13</v>
      </c>
      <c r="H47" s="37" t="e">
        <f>H43/COUNT(H$8:H$37)</f>
        <v>#DIV/0!</v>
      </c>
      <c r="I47" s="33" t="s">
        <v>13</v>
      </c>
      <c r="J47" s="37" t="e">
        <f>J43/COUNT(J$8:J$37)</f>
        <v>#DIV/0!</v>
      </c>
      <c r="K47" s="33" t="s">
        <v>13</v>
      </c>
      <c r="L47" s="37" t="e">
        <f>L43/COUNT(L$8:L$37)</f>
        <v>#DIV/0!</v>
      </c>
      <c r="M47" s="33" t="s">
        <v>13</v>
      </c>
      <c r="N47" s="37" t="e">
        <f>N43/COUNT(N$8:N$37)</f>
        <v>#DIV/0!</v>
      </c>
      <c r="O47" s="33" t="s">
        <v>13</v>
      </c>
      <c r="P47" s="29"/>
      <c r="Q47" s="37" t="e">
        <f>Q43/COUNT(Q$8:Q$37)</f>
        <v>#DIV/0!</v>
      </c>
      <c r="R47" s="33" t="s">
        <v>13</v>
      </c>
      <c r="S47" s="37" t="e">
        <f>S43/COUNT(S$8:S$37)</f>
        <v>#DIV/0!</v>
      </c>
      <c r="T47" s="33" t="s">
        <v>13</v>
      </c>
      <c r="U47" s="37" t="e">
        <f>U43/COUNT(U$8:U$37)</f>
        <v>#DIV/0!</v>
      </c>
      <c r="V47" s="33" t="s">
        <v>13</v>
      </c>
      <c r="W47" s="37" t="e">
        <f>W43/COUNT(W$8:W$37)</f>
        <v>#DIV/0!</v>
      </c>
      <c r="X47" s="33" t="s">
        <v>13</v>
      </c>
      <c r="Y47" s="37" t="e">
        <f>Y43/COUNT(Y$8:Y$37)</f>
        <v>#DIV/0!</v>
      </c>
      <c r="Z47" s="33" t="s">
        <v>13</v>
      </c>
      <c r="AA47" s="29"/>
      <c r="AB47" s="37" t="e">
        <f>AB43/COUNT(AB$8:AB$37)</f>
        <v>#DIV/0!</v>
      </c>
      <c r="AC47" s="33" t="s">
        <v>13</v>
      </c>
      <c r="AD47" s="37" t="e">
        <f>AD43/COUNT(AD$8:AD$37)</f>
        <v>#DIV/0!</v>
      </c>
      <c r="AE47" s="33" t="s">
        <v>13</v>
      </c>
    </row>
    <row r="48" spans="1:32" x14ac:dyDescent="0.2">
      <c r="D48" s="38" t="e">
        <f>D44/COUNT(D$8:D$37)</f>
        <v>#DIV/0!</v>
      </c>
      <c r="E48" s="49" t="s">
        <v>5</v>
      </c>
      <c r="F48" s="38" t="e">
        <f>F44/COUNT(F$8:F$37)</f>
        <v>#DIV/0!</v>
      </c>
      <c r="G48" s="49" t="s">
        <v>5</v>
      </c>
      <c r="H48" s="38" t="e">
        <f>H44/COUNT(H$8:H$37)</f>
        <v>#DIV/0!</v>
      </c>
      <c r="I48" s="49" t="s">
        <v>5</v>
      </c>
      <c r="J48" s="38" t="e">
        <f>J44/COUNT(J$8:J$37)</f>
        <v>#DIV/0!</v>
      </c>
      <c r="K48" s="49" t="s">
        <v>5</v>
      </c>
      <c r="L48" s="38" t="e">
        <f>L44/COUNT(L$8:L$37)</f>
        <v>#DIV/0!</v>
      </c>
      <c r="M48" s="49" t="s">
        <v>5</v>
      </c>
      <c r="N48" s="38" t="e">
        <f>N44/COUNT(N$8:N$37)</f>
        <v>#DIV/0!</v>
      </c>
      <c r="O48" s="49" t="s">
        <v>5</v>
      </c>
      <c r="P48" s="29"/>
      <c r="Q48" s="38" t="e">
        <f>Q44/COUNT(Q$8:Q$37)</f>
        <v>#DIV/0!</v>
      </c>
      <c r="R48" s="49" t="s">
        <v>5</v>
      </c>
      <c r="S48" s="38" t="e">
        <f>S44/COUNT(S$8:S$37)</f>
        <v>#DIV/0!</v>
      </c>
      <c r="T48" s="49" t="s">
        <v>5</v>
      </c>
      <c r="U48" s="38" t="e">
        <f>U44/COUNT(U$8:U$37)</f>
        <v>#DIV/0!</v>
      </c>
      <c r="V48" s="49" t="s">
        <v>5</v>
      </c>
      <c r="W48" s="38" t="e">
        <f>W44/COUNT(W$8:W$37)</f>
        <v>#DIV/0!</v>
      </c>
      <c r="X48" s="49" t="s">
        <v>5</v>
      </c>
      <c r="Y48" s="38" t="e">
        <f>Y44/COUNT(Y$8:Y$37)</f>
        <v>#DIV/0!</v>
      </c>
      <c r="Z48" s="49" t="s">
        <v>5</v>
      </c>
      <c r="AA48" s="29"/>
      <c r="AB48" s="38" t="e">
        <f>AB44/COUNT(AB$8:AB$37)</f>
        <v>#DIV/0!</v>
      </c>
      <c r="AC48" s="49" t="s">
        <v>5</v>
      </c>
      <c r="AD48" s="38" t="e">
        <f>AD44/COUNT(AD$8:AD$37)</f>
        <v>#DIV/0!</v>
      </c>
      <c r="AE48" s="49" t="s">
        <v>5</v>
      </c>
    </row>
    <row r="49" spans="4:32" ht="9" customHeight="1" x14ac:dyDescent="0.2"/>
    <row r="50" spans="4:32" x14ac:dyDescent="0.2">
      <c r="D50" s="64" t="e">
        <f>(COUNTIF($P$8:$P$37,F50))/(COUNT(F$8:F$37))</f>
        <v>#DIV/0!</v>
      </c>
      <c r="E50" s="64"/>
      <c r="F50" s="65" t="s">
        <v>22</v>
      </c>
      <c r="G50" s="66"/>
      <c r="H50" s="66"/>
      <c r="I50" s="66"/>
      <c r="Q50" s="64" t="e">
        <f>(COUNTIF($AA$8:$AA$37,S50))/(COUNT(S$8:S$37))</f>
        <v>#DIV/0!</v>
      </c>
      <c r="R50" s="64"/>
      <c r="S50" s="65" t="s">
        <v>22</v>
      </c>
      <c r="T50" s="66"/>
      <c r="U50" s="66"/>
      <c r="V50" s="66"/>
      <c r="AB50" s="64" t="e">
        <f>(COUNTIF($AF$8:$AF$37,AD50))/(COUNT($AD$8:$AD$37))</f>
        <v>#DIV/0!</v>
      </c>
      <c r="AC50" s="64"/>
      <c r="AD50" s="42" t="s">
        <v>22</v>
      </c>
      <c r="AE50" s="43"/>
      <c r="AF50" s="44"/>
    </row>
    <row r="51" spans="4:32" x14ac:dyDescent="0.2">
      <c r="D51" s="67" t="e">
        <f>(COUNTIF($P$8:$P$37,F51))/(COUNT(F$8:F$37))</f>
        <v>#DIV/0!</v>
      </c>
      <c r="E51" s="67"/>
      <c r="F51" s="68" t="s">
        <v>16</v>
      </c>
      <c r="G51" s="69"/>
      <c r="H51" s="69"/>
      <c r="I51" s="70"/>
      <c r="Q51" s="67" t="e">
        <f>(COUNTIF($AA$8:$AA$37,S51))/(COUNT(S$8:S$37))</f>
        <v>#DIV/0!</v>
      </c>
      <c r="R51" s="67"/>
      <c r="S51" s="68" t="s">
        <v>16</v>
      </c>
      <c r="T51" s="69"/>
      <c r="U51" s="69"/>
      <c r="V51" s="70"/>
      <c r="AB51" s="67" t="e">
        <f>(COUNTIF($AF$8:$AF$37,AD51))/(COUNT($AB$8:$AB$37))</f>
        <v>#DIV/0!</v>
      </c>
      <c r="AC51" s="67"/>
      <c r="AD51" s="45" t="s">
        <v>16</v>
      </c>
      <c r="AE51" s="46"/>
      <c r="AF51" s="46"/>
    </row>
    <row r="52" spans="4:32" x14ac:dyDescent="0.2">
      <c r="D52" s="61" t="e">
        <f>(COUNTIF($P$8:$P$37,F52))/(COUNT(F$8:F$37))</f>
        <v>#DIV/0!</v>
      </c>
      <c r="E52" s="61"/>
      <c r="F52" s="62" t="s">
        <v>15</v>
      </c>
      <c r="G52" s="63"/>
      <c r="H52" s="63"/>
      <c r="I52" s="63"/>
      <c r="Q52" s="61" t="e">
        <f>(COUNTIF($AA$8:$AA$37,S52))/(COUNT(S$8:S$37))</f>
        <v>#DIV/0!</v>
      </c>
      <c r="R52" s="61"/>
      <c r="S52" s="62" t="s">
        <v>15</v>
      </c>
      <c r="T52" s="63"/>
      <c r="U52" s="63"/>
      <c r="V52" s="63"/>
      <c r="AB52" s="61" t="e">
        <f>(COUNTIF($AF$8:$AF$37,AD52))/(COUNT($AB$8:$AB$37))</f>
        <v>#DIV/0!</v>
      </c>
      <c r="AC52" s="61"/>
      <c r="AD52" s="39" t="s">
        <v>15</v>
      </c>
      <c r="AE52" s="40"/>
      <c r="AF52" s="41"/>
    </row>
  </sheetData>
  <sheetProtection algorithmName="SHA-512" hashValue="TfVFD5mBBSnfAIWzu2VuHG9n7cypCLE7Ug1hcH42sFgqX72Z+9X0+hd+7aayRUJ+OaBtrjXcg3plm40B8Z7cag==" saltValue="2uLa/glcR7TvcKyHrEiWGQ==" spinCount="100000" sheet="1" objects="1" scenarios="1"/>
  <mergeCells count="71">
    <mergeCell ref="D52:E52"/>
    <mergeCell ref="F52:I52"/>
    <mergeCell ref="Q52:R52"/>
    <mergeCell ref="S52:V52"/>
    <mergeCell ref="AB52:AC52"/>
    <mergeCell ref="D50:E50"/>
    <mergeCell ref="F50:I50"/>
    <mergeCell ref="Q50:R50"/>
    <mergeCell ref="S50:V50"/>
    <mergeCell ref="AB50:AC50"/>
    <mergeCell ref="D51:E51"/>
    <mergeCell ref="F51:I51"/>
    <mergeCell ref="Q51:R51"/>
    <mergeCell ref="S51:V51"/>
    <mergeCell ref="AB51:AC51"/>
    <mergeCell ref="B32:C32"/>
    <mergeCell ref="B33:C33"/>
    <mergeCell ref="B34:C34"/>
    <mergeCell ref="B35:C35"/>
    <mergeCell ref="B36:C36"/>
    <mergeCell ref="B37:C37"/>
    <mergeCell ref="B26:C26"/>
    <mergeCell ref="B27:C27"/>
    <mergeCell ref="B28:C28"/>
    <mergeCell ref="B29:C29"/>
    <mergeCell ref="B30:C30"/>
    <mergeCell ref="B31:C31"/>
    <mergeCell ref="B20:C20"/>
    <mergeCell ref="B21:C21"/>
    <mergeCell ref="B22:C22"/>
    <mergeCell ref="B23:C23"/>
    <mergeCell ref="B24:C24"/>
    <mergeCell ref="B25:C25"/>
    <mergeCell ref="B14:C14"/>
    <mergeCell ref="B15:C15"/>
    <mergeCell ref="B16:C16"/>
    <mergeCell ref="B17:C17"/>
    <mergeCell ref="B18:C18"/>
    <mergeCell ref="B19:C19"/>
    <mergeCell ref="B8:C8"/>
    <mergeCell ref="B9:C9"/>
    <mergeCell ref="B10:C10"/>
    <mergeCell ref="B11:C11"/>
    <mergeCell ref="B12:C12"/>
    <mergeCell ref="B13:C13"/>
    <mergeCell ref="S7:T7"/>
    <mergeCell ref="U7:V7"/>
    <mergeCell ref="W7:X7"/>
    <mergeCell ref="Y7:Z7"/>
    <mergeCell ref="AB7:AC7"/>
    <mergeCell ref="AD7:AE7"/>
    <mergeCell ref="D6:P6"/>
    <mergeCell ref="Q6:AA6"/>
    <mergeCell ref="AB6:AF6"/>
    <mergeCell ref="D7:E7"/>
    <mergeCell ref="F7:G7"/>
    <mergeCell ref="H7:I7"/>
    <mergeCell ref="J7:K7"/>
    <mergeCell ref="L7:M7"/>
    <mergeCell ref="N7:O7"/>
    <mergeCell ref="Q7:R7"/>
    <mergeCell ref="B2:C2"/>
    <mergeCell ref="D2:AA2"/>
    <mergeCell ref="AB2:AC2"/>
    <mergeCell ref="AD2:AF2"/>
    <mergeCell ref="B5:C7"/>
    <mergeCell ref="D5:I5"/>
    <mergeCell ref="J5:P5"/>
    <mergeCell ref="Q5:V5"/>
    <mergeCell ref="W5:AA5"/>
    <mergeCell ref="AB5:AE5"/>
  </mergeCells>
  <conditionalFormatting sqref="E8:E37">
    <cfRule type="cellIs" dxfId="95" priority="46" stopIfTrue="1" operator="equal">
      <formula>"R"</formula>
    </cfRule>
    <cfRule type="cellIs" dxfId="94" priority="47" stopIfTrue="1" operator="equal">
      <formula>"PR"</formula>
    </cfRule>
    <cfRule type="cellIs" dxfId="93" priority="48" stopIfTrue="1" operator="equal">
      <formula>"N"</formula>
    </cfRule>
  </conditionalFormatting>
  <conditionalFormatting sqref="G8:G37">
    <cfRule type="cellIs" dxfId="92" priority="43" stopIfTrue="1" operator="equal">
      <formula>"R"</formula>
    </cfRule>
    <cfRule type="cellIs" dxfId="91" priority="44" stopIfTrue="1" operator="equal">
      <formula>"PR"</formula>
    </cfRule>
    <cfRule type="cellIs" dxfId="90" priority="45" stopIfTrue="1" operator="equal">
      <formula>"N"</formula>
    </cfRule>
  </conditionalFormatting>
  <conditionalFormatting sqref="I8:I37">
    <cfRule type="cellIs" dxfId="89" priority="40" stopIfTrue="1" operator="equal">
      <formula>"R"</formula>
    </cfRule>
    <cfRule type="cellIs" dxfId="88" priority="41" stopIfTrue="1" operator="equal">
      <formula>"PR"</formula>
    </cfRule>
    <cfRule type="cellIs" dxfId="87" priority="42" stopIfTrue="1" operator="equal">
      <formula>"N"</formula>
    </cfRule>
  </conditionalFormatting>
  <conditionalFormatting sqref="K8:K37">
    <cfRule type="cellIs" dxfId="86" priority="37" stopIfTrue="1" operator="equal">
      <formula>"R"</formula>
    </cfRule>
    <cfRule type="cellIs" dxfId="85" priority="38" stopIfTrue="1" operator="equal">
      <formula>"PR"</formula>
    </cfRule>
    <cfRule type="cellIs" dxfId="84" priority="39" stopIfTrue="1" operator="equal">
      <formula>"N"</formula>
    </cfRule>
  </conditionalFormatting>
  <conditionalFormatting sqref="M8:M37">
    <cfRule type="cellIs" dxfId="83" priority="34" stopIfTrue="1" operator="equal">
      <formula>"R"</formula>
    </cfRule>
    <cfRule type="cellIs" dxfId="82" priority="35" stopIfTrue="1" operator="equal">
      <formula>"PR"</formula>
    </cfRule>
    <cfRule type="cellIs" dxfId="81" priority="36" stopIfTrue="1" operator="equal">
      <formula>"N"</formula>
    </cfRule>
  </conditionalFormatting>
  <conditionalFormatting sqref="O8:O37">
    <cfRule type="cellIs" dxfId="80" priority="31" stopIfTrue="1" operator="equal">
      <formula>"R"</formula>
    </cfRule>
    <cfRule type="cellIs" dxfId="79" priority="32" stopIfTrue="1" operator="equal">
      <formula>"PR"</formula>
    </cfRule>
    <cfRule type="cellIs" dxfId="78" priority="33" stopIfTrue="1" operator="equal">
      <formula>"N"</formula>
    </cfRule>
  </conditionalFormatting>
  <conditionalFormatting sqref="P8:P37">
    <cfRule type="cellIs" dxfId="77" priority="28" stopIfTrue="1" operator="equal">
      <formula>"Intervenció substancial"</formula>
    </cfRule>
    <cfRule type="cellIs" dxfId="76" priority="29" stopIfTrue="1" operator="equal">
      <formula>"Intervenció Addicional"</formula>
    </cfRule>
    <cfRule type="cellIs" dxfId="75" priority="30" stopIfTrue="1" operator="equal">
      <formula>"Normatiu Nivell curs"</formula>
    </cfRule>
  </conditionalFormatting>
  <conditionalFormatting sqref="R8:R37">
    <cfRule type="cellIs" dxfId="74" priority="25" stopIfTrue="1" operator="equal">
      <formula>"R"</formula>
    </cfRule>
    <cfRule type="cellIs" dxfId="73" priority="26" stopIfTrue="1" operator="equal">
      <formula>"PR"</formula>
    </cfRule>
    <cfRule type="cellIs" dxfId="72" priority="27" stopIfTrue="1" operator="equal">
      <formula>"N"</formula>
    </cfRule>
  </conditionalFormatting>
  <conditionalFormatting sqref="T8:T37">
    <cfRule type="cellIs" dxfId="71" priority="22" stopIfTrue="1" operator="equal">
      <formula>"R"</formula>
    </cfRule>
    <cfRule type="cellIs" dxfId="70" priority="23" stopIfTrue="1" operator="equal">
      <formula>"PR"</formula>
    </cfRule>
    <cfRule type="cellIs" dxfId="69" priority="24" stopIfTrue="1" operator="equal">
      <formula>"N"</formula>
    </cfRule>
  </conditionalFormatting>
  <conditionalFormatting sqref="X8:X37">
    <cfRule type="cellIs" dxfId="68" priority="19" stopIfTrue="1" operator="equal">
      <formula>"R"</formula>
    </cfRule>
    <cfRule type="cellIs" dxfId="67" priority="20" stopIfTrue="1" operator="equal">
      <formula>"PR"</formula>
    </cfRule>
    <cfRule type="cellIs" dxfId="66" priority="21" stopIfTrue="1" operator="equal">
      <formula>"N"</formula>
    </cfRule>
  </conditionalFormatting>
  <conditionalFormatting sqref="V8:V37">
    <cfRule type="cellIs" dxfId="65" priority="16" stopIfTrue="1" operator="equal">
      <formula>"R"</formula>
    </cfRule>
    <cfRule type="cellIs" dxfId="64" priority="17" stopIfTrue="1" operator="equal">
      <formula>"PR"</formula>
    </cfRule>
    <cfRule type="cellIs" dxfId="63" priority="18" stopIfTrue="1" operator="equal">
      <formula>"N"</formula>
    </cfRule>
  </conditionalFormatting>
  <conditionalFormatting sqref="Z8:Z37">
    <cfRule type="cellIs" dxfId="62" priority="13" stopIfTrue="1" operator="equal">
      <formula>"R"</formula>
    </cfRule>
    <cfRule type="cellIs" dxfId="61" priority="14" stopIfTrue="1" operator="equal">
      <formula>"PR"</formula>
    </cfRule>
    <cfRule type="cellIs" dxfId="60" priority="15" stopIfTrue="1" operator="equal">
      <formula>"N"</formula>
    </cfRule>
  </conditionalFormatting>
  <conditionalFormatting sqref="AA8:AA37">
    <cfRule type="cellIs" dxfId="59" priority="10" stopIfTrue="1" operator="equal">
      <formula>"Intervenció substancial"</formula>
    </cfRule>
    <cfRule type="cellIs" dxfId="58" priority="11" stopIfTrue="1" operator="equal">
      <formula>"Intervenció Addicional"</formula>
    </cfRule>
    <cfRule type="cellIs" dxfId="57" priority="12" stopIfTrue="1" operator="equal">
      <formula>"Normatiu Nivell curs"</formula>
    </cfRule>
  </conditionalFormatting>
  <conditionalFormatting sqref="AC8:AC37">
    <cfRule type="cellIs" dxfId="56" priority="7" stopIfTrue="1" operator="equal">
      <formula>"R"</formula>
    </cfRule>
    <cfRule type="cellIs" dxfId="55" priority="8" stopIfTrue="1" operator="equal">
      <formula>"PR"</formula>
    </cfRule>
    <cfRule type="cellIs" dxfId="54" priority="9" stopIfTrue="1" operator="equal">
      <formula>"N"</formula>
    </cfRule>
  </conditionalFormatting>
  <conditionalFormatting sqref="AE8:AE37">
    <cfRule type="cellIs" dxfId="53" priority="4" stopIfTrue="1" operator="equal">
      <formula>"R"</formula>
    </cfRule>
    <cfRule type="cellIs" dxfId="52" priority="5" stopIfTrue="1" operator="equal">
      <formula>"PR"</formula>
    </cfRule>
    <cfRule type="cellIs" dxfId="51" priority="6" stopIfTrue="1" operator="equal">
      <formula>"N"</formula>
    </cfRule>
  </conditionalFormatting>
  <conditionalFormatting sqref="AF8:AF37">
    <cfRule type="cellIs" dxfId="50" priority="1" stopIfTrue="1" operator="equal">
      <formula>"Intervenció substancial"</formula>
    </cfRule>
    <cfRule type="cellIs" dxfId="49" priority="2" stopIfTrue="1" operator="equal">
      <formula>"Intervenció Addicional"</formula>
    </cfRule>
    <cfRule type="cellIs" dxfId="48" priority="3" stopIfTrue="1" operator="equal">
      <formula>"Normatiu Nivell curs"</formula>
    </cfRule>
  </conditionalFormatting>
  <printOptions horizontalCentered="1"/>
  <pageMargins left="0.19685039370078741" right="0.19685039370078741" top="0.47244094488188981" bottom="0.27559055118110237" header="0.23622047244094491" footer="0.23622047244094491"/>
  <pageSetup paperSize="9" scale="64" orientation="landscape" r:id="rId1"/>
  <headerFooter alignWithMargins="0">
    <oddHeader>&amp;C&amp;"Arial,Negrita"&amp;14PACBAL - Prova d'Avaluació dels Components Bàsics de la Lectura   - 1r -</oddHeader>
    <oddFooter>&amp;R&amp;A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F52"/>
  <sheetViews>
    <sheetView topLeftCell="A19" zoomScale="70" zoomScaleNormal="70" workbookViewId="0">
      <selection activeCell="K78" sqref="K78"/>
    </sheetView>
  </sheetViews>
  <sheetFormatPr defaultColWidth="11.42578125" defaultRowHeight="12.75" x14ac:dyDescent="0.2"/>
  <cols>
    <col min="1" max="1" width="4.28515625" style="15" bestFit="1" customWidth="1"/>
    <col min="2" max="2" width="18.5703125" style="15" customWidth="1"/>
    <col min="3" max="3" width="10.5703125" style="15" customWidth="1"/>
    <col min="4" max="15" width="5.140625" style="15" customWidth="1"/>
    <col min="16" max="16" width="18.42578125" style="15" customWidth="1"/>
    <col min="17" max="26" width="5.42578125" style="15" customWidth="1"/>
    <col min="27" max="27" width="18.5703125" style="15" customWidth="1"/>
    <col min="28" max="31" width="5.42578125" style="15" customWidth="1"/>
    <col min="32" max="32" width="18.5703125" style="15" customWidth="1"/>
    <col min="33" max="16384" width="11.42578125" style="15"/>
  </cols>
  <sheetData>
    <row r="2" spans="1:32" ht="18" x14ac:dyDescent="0.2">
      <c r="B2" s="81" t="s">
        <v>6</v>
      </c>
      <c r="C2" s="81"/>
      <c r="D2" s="82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  <c r="AA2" s="84"/>
      <c r="AB2" s="85" t="s">
        <v>7</v>
      </c>
      <c r="AC2" s="86"/>
      <c r="AD2" s="94"/>
      <c r="AE2" s="95"/>
      <c r="AF2" s="96"/>
    </row>
    <row r="5" spans="1:32" ht="18.75" customHeight="1" x14ac:dyDescent="0.2">
      <c r="B5" s="87" t="s">
        <v>1</v>
      </c>
      <c r="C5" s="87"/>
      <c r="D5" s="76" t="s">
        <v>8</v>
      </c>
      <c r="E5" s="77"/>
      <c r="F5" s="77"/>
      <c r="G5" s="77"/>
      <c r="H5" s="77"/>
      <c r="I5" s="88"/>
      <c r="J5" s="89"/>
      <c r="K5" s="90"/>
      <c r="L5" s="90"/>
      <c r="M5" s="90"/>
      <c r="N5" s="90"/>
      <c r="O5" s="90"/>
      <c r="P5" s="91"/>
      <c r="Q5" s="76" t="s">
        <v>8</v>
      </c>
      <c r="R5" s="77"/>
      <c r="S5" s="77"/>
      <c r="T5" s="77"/>
      <c r="U5" s="77"/>
      <c r="V5" s="88"/>
      <c r="W5" s="90"/>
      <c r="X5" s="92"/>
      <c r="Y5" s="92"/>
      <c r="Z5" s="92"/>
      <c r="AA5" s="93"/>
      <c r="AB5" s="76" t="s">
        <v>8</v>
      </c>
      <c r="AC5" s="77"/>
      <c r="AD5" s="77"/>
      <c r="AE5" s="77"/>
      <c r="AF5" s="16"/>
    </row>
    <row r="6" spans="1:32" ht="27" customHeight="1" x14ac:dyDescent="0.2">
      <c r="B6" s="87"/>
      <c r="C6" s="87"/>
      <c r="D6" s="78" t="s">
        <v>3</v>
      </c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80"/>
      <c r="Q6" s="71" t="s">
        <v>2</v>
      </c>
      <c r="R6" s="72"/>
      <c r="S6" s="72"/>
      <c r="T6" s="72"/>
      <c r="U6" s="72"/>
      <c r="V6" s="72"/>
      <c r="W6" s="72"/>
      <c r="X6" s="72"/>
      <c r="Y6" s="72"/>
      <c r="Z6" s="72"/>
      <c r="AA6" s="72"/>
      <c r="AB6" s="71" t="s">
        <v>4</v>
      </c>
      <c r="AC6" s="72"/>
      <c r="AD6" s="72"/>
      <c r="AE6" s="72"/>
      <c r="AF6" s="72"/>
    </row>
    <row r="7" spans="1:32" ht="59.25" customHeight="1" x14ac:dyDescent="0.2">
      <c r="A7" s="18"/>
      <c r="B7" s="87"/>
      <c r="C7" s="87"/>
      <c r="D7" s="73" t="s">
        <v>20</v>
      </c>
      <c r="E7" s="72"/>
      <c r="F7" s="71" t="s">
        <v>25</v>
      </c>
      <c r="G7" s="72"/>
      <c r="H7" s="73" t="s">
        <v>17</v>
      </c>
      <c r="I7" s="72"/>
      <c r="J7" s="73" t="s">
        <v>21</v>
      </c>
      <c r="K7" s="72"/>
      <c r="L7" s="74" t="s">
        <v>18</v>
      </c>
      <c r="M7" s="75"/>
      <c r="N7" s="71" t="s">
        <v>24</v>
      </c>
      <c r="O7" s="72"/>
      <c r="P7" s="47" t="s">
        <v>0</v>
      </c>
      <c r="Q7" s="73" t="s">
        <v>35</v>
      </c>
      <c r="R7" s="72"/>
      <c r="S7" s="73" t="s">
        <v>36</v>
      </c>
      <c r="T7" s="72"/>
      <c r="U7" s="73" t="s">
        <v>37</v>
      </c>
      <c r="V7" s="72"/>
      <c r="W7" s="74" t="s">
        <v>38</v>
      </c>
      <c r="X7" s="75"/>
      <c r="Y7" s="71" t="s">
        <v>39</v>
      </c>
      <c r="Z7" s="72"/>
      <c r="AA7" s="47" t="s">
        <v>0</v>
      </c>
      <c r="AB7" s="74" t="s">
        <v>40</v>
      </c>
      <c r="AC7" s="75"/>
      <c r="AD7" s="71" t="s">
        <v>41</v>
      </c>
      <c r="AE7" s="72"/>
      <c r="AF7" s="47" t="s">
        <v>0</v>
      </c>
    </row>
    <row r="8" spans="1:32" x14ac:dyDescent="0.2">
      <c r="A8" s="19">
        <v>1</v>
      </c>
      <c r="B8" s="59"/>
      <c r="C8" s="60"/>
      <c r="D8" s="20"/>
      <c r="E8" s="21" t="str">
        <f t="shared" ref="E8:E37" si="0">IF(D8="","",IF(D8&lt;=12,"R",IF(D8&gt;=32,"N","PR")))</f>
        <v/>
      </c>
      <c r="F8" s="20"/>
      <c r="G8" s="21" t="str">
        <f t="shared" ref="G8:G37" si="1">IF(F8="","",IF(F8&lt;=14,"R",IF(F8&gt;=29,"N","PR")))</f>
        <v/>
      </c>
      <c r="H8" s="22"/>
      <c r="I8" s="21" t="str">
        <f>IF(H8="","",IF(H8&lt;=34,"R",IF(H8&gt;=70,"N","PR")))</f>
        <v/>
      </c>
      <c r="J8" s="20"/>
      <c r="K8" s="21" t="str">
        <f>IF(J8="","",IF(J8&lt;=4,"R",IF(J8&gt;=16,"N","PR")))</f>
        <v/>
      </c>
      <c r="L8" s="20"/>
      <c r="M8" s="21" t="str">
        <f>IF(L8="","",IF(L8&lt;=10,"R",IF(L8&gt;=29,"N","PR")))</f>
        <v/>
      </c>
      <c r="N8" s="22"/>
      <c r="O8" s="21" t="str">
        <f>IF(N8="","",IF(N8&lt;=2,"R",IF(N8&gt;=6,"N","PR")))</f>
        <v/>
      </c>
      <c r="P8" s="23" t="str">
        <f>IF(J8="","",VLOOKUP((D8+F8+H8+J8+L8+N8),TAULES!J:K,2,0))</f>
        <v/>
      </c>
      <c r="Q8" s="20"/>
      <c r="R8" s="21" t="str">
        <f>IF(Q8="","",IF(Q8&lt;=22,"R",IF(Q8&gt;=38,"N","PR")))</f>
        <v/>
      </c>
      <c r="S8" s="20"/>
      <c r="T8" s="21" t="str">
        <f>IF(S8="","",IF(S8&lt;=52,"R",IF(S8&gt;=85,"N","PR")))</f>
        <v/>
      </c>
      <c r="U8" s="20"/>
      <c r="V8" s="21" t="str">
        <f>IF(U8="","",IF(U8&lt;=7,"R",IF(U8&gt;=18,"N","PR")))</f>
        <v/>
      </c>
      <c r="W8" s="20"/>
      <c r="X8" s="21" t="str">
        <f>IF(W8="","",IF(W8&lt;=15,"R",IF(W8&gt;=31,"N","PR")))</f>
        <v/>
      </c>
      <c r="Y8" s="20"/>
      <c r="Z8" s="21" t="str">
        <f>IF(Y8="","",IF(Y8&lt;=2,"R",IF(Y8&gt;=8,"N","PR")))</f>
        <v/>
      </c>
      <c r="AA8" s="23" t="str">
        <f>IF(W8="","",VLOOKUP((Q8+S8+U8+W8+Y8),TAULES!M:N,2,0))</f>
        <v/>
      </c>
      <c r="AB8" s="20"/>
      <c r="AC8" s="21" t="str">
        <f>IF(AB8="","",IF(AB8&lt;=25,"R",IF(AB8&gt;=39,"N","PR")))</f>
        <v/>
      </c>
      <c r="AD8" s="20"/>
      <c r="AE8" s="21" t="str">
        <f>IF(AD8="","",IF(AD8&lt;=3,"R",IF(AD8&gt;=7,"N","PR")))</f>
        <v/>
      </c>
      <c r="AF8" s="23" t="str">
        <f>IF(AB8="","",VLOOKUP((AB8+AD8),TAULES!P:Q,2,0))</f>
        <v/>
      </c>
    </row>
    <row r="9" spans="1:32" x14ac:dyDescent="0.2">
      <c r="A9" s="19">
        <v>2</v>
      </c>
      <c r="B9" s="59"/>
      <c r="C9" s="60"/>
      <c r="D9" s="20"/>
      <c r="E9" s="21" t="str">
        <f t="shared" si="0"/>
        <v/>
      </c>
      <c r="F9" s="20"/>
      <c r="G9" s="21" t="str">
        <f t="shared" si="1"/>
        <v/>
      </c>
      <c r="H9" s="22"/>
      <c r="I9" s="21" t="str">
        <f t="shared" ref="I9:I37" si="2">IF(H9="","",IF(H9&lt;=34,"R",IF(H9&gt;=70,"N","PR")))</f>
        <v/>
      </c>
      <c r="J9" s="20"/>
      <c r="K9" s="21" t="str">
        <f t="shared" ref="K9:K37" si="3">IF(J9="","",IF(J9&lt;=4,"R",IF(J9&gt;=16,"N","PR")))</f>
        <v/>
      </c>
      <c r="L9" s="20"/>
      <c r="M9" s="21" t="str">
        <f t="shared" ref="M9:M37" si="4">IF(L9="","",IF(L9&lt;=10,"R",IF(L9&gt;=29,"N","PR")))</f>
        <v/>
      </c>
      <c r="N9" s="22"/>
      <c r="O9" s="21" t="str">
        <f t="shared" ref="O9:O37" si="5">IF(N9="","",IF(N9&lt;=2,"R",IF(N9&gt;=6,"N","PR")))</f>
        <v/>
      </c>
      <c r="P9" s="23" t="str">
        <f>IF(J9="","",VLOOKUP((D9+F9+H9+J9+L9+N9),TAULES!J:K,2,0))</f>
        <v/>
      </c>
      <c r="Q9" s="20"/>
      <c r="R9" s="21" t="str">
        <f t="shared" ref="R9:R37" si="6">IF(Q9="","",IF(Q9&lt;=22,"R",IF(Q9&gt;=38,"N","PR")))</f>
        <v/>
      </c>
      <c r="S9" s="20"/>
      <c r="T9" s="21" t="str">
        <f t="shared" ref="T9:T37" si="7">IF(S9="","",IF(S9&lt;=52,"R",IF(S9&gt;=85,"N","PR")))</f>
        <v/>
      </c>
      <c r="U9" s="20"/>
      <c r="V9" s="21" t="str">
        <f t="shared" ref="V9:V37" si="8">IF(U9="","",IF(U9&lt;=7,"R",IF(U9&gt;=18,"N","PR")))</f>
        <v/>
      </c>
      <c r="W9" s="20"/>
      <c r="X9" s="21" t="str">
        <f t="shared" ref="X9:X37" si="9">IF(W9="","",IF(W9&lt;=15,"R",IF(W9&gt;=31,"N","PR")))</f>
        <v/>
      </c>
      <c r="Y9" s="20"/>
      <c r="Z9" s="21" t="str">
        <f t="shared" ref="Z9:Z37" si="10">IF(Y9="","",IF(Y9&lt;=2,"R",IF(Y9&gt;=8,"N","PR")))</f>
        <v/>
      </c>
      <c r="AA9" s="23" t="str">
        <f>IF(W9="","",VLOOKUP((Q9+S9+U9+W9+Y9),TAULES!M:N,2,0))</f>
        <v/>
      </c>
      <c r="AB9" s="20"/>
      <c r="AC9" s="21" t="str">
        <f t="shared" ref="AC9:AC37" si="11">IF(AB9="","",IF(AB9&lt;=25,"R",IF(AB9&gt;=39,"N","PR")))</f>
        <v/>
      </c>
      <c r="AD9" s="20"/>
      <c r="AE9" s="21" t="str">
        <f t="shared" ref="AE9:AE37" si="12">IF(AD9="","",IF(AD9&lt;=3,"R",IF(AD9&gt;=7,"N","PR")))</f>
        <v/>
      </c>
      <c r="AF9" s="23" t="str">
        <f>IF(AB9="","",VLOOKUP((AB9+AD9),TAULES!P:Q,2,0))</f>
        <v/>
      </c>
    </row>
    <row r="10" spans="1:32" x14ac:dyDescent="0.2">
      <c r="A10" s="19">
        <v>3</v>
      </c>
      <c r="B10" s="59"/>
      <c r="C10" s="60"/>
      <c r="D10" s="20"/>
      <c r="E10" s="21" t="str">
        <f t="shared" si="0"/>
        <v/>
      </c>
      <c r="F10" s="20"/>
      <c r="G10" s="21" t="str">
        <f t="shared" si="1"/>
        <v/>
      </c>
      <c r="H10" s="22"/>
      <c r="I10" s="21" t="str">
        <f t="shared" si="2"/>
        <v/>
      </c>
      <c r="J10" s="20"/>
      <c r="K10" s="21" t="str">
        <f t="shared" si="3"/>
        <v/>
      </c>
      <c r="L10" s="20"/>
      <c r="M10" s="21" t="str">
        <f t="shared" si="4"/>
        <v/>
      </c>
      <c r="N10" s="22"/>
      <c r="O10" s="21" t="str">
        <f t="shared" si="5"/>
        <v/>
      </c>
      <c r="P10" s="23" t="str">
        <f>IF(J10="","",VLOOKUP((D10+F10+H10+J10+L10+N10),TAULES!J:K,2,0))</f>
        <v/>
      </c>
      <c r="Q10" s="20"/>
      <c r="R10" s="21" t="str">
        <f t="shared" si="6"/>
        <v/>
      </c>
      <c r="S10" s="20"/>
      <c r="T10" s="21" t="str">
        <f t="shared" si="7"/>
        <v/>
      </c>
      <c r="U10" s="20"/>
      <c r="V10" s="21" t="str">
        <f t="shared" si="8"/>
        <v/>
      </c>
      <c r="W10" s="20"/>
      <c r="X10" s="21" t="str">
        <f t="shared" si="9"/>
        <v/>
      </c>
      <c r="Y10" s="20"/>
      <c r="Z10" s="21" t="str">
        <f t="shared" si="10"/>
        <v/>
      </c>
      <c r="AA10" s="23" t="str">
        <f>IF(W10="","",VLOOKUP((Q10+S10+U10+W10+Y10),TAULES!M:N,2,0))</f>
        <v/>
      </c>
      <c r="AB10" s="20"/>
      <c r="AC10" s="21" t="str">
        <f t="shared" si="11"/>
        <v/>
      </c>
      <c r="AD10" s="20"/>
      <c r="AE10" s="21" t="str">
        <f t="shared" si="12"/>
        <v/>
      </c>
      <c r="AF10" s="23" t="str">
        <f>IF(AB10="","",VLOOKUP((AB10+AD10),TAULES!P:Q,2,0))</f>
        <v/>
      </c>
    </row>
    <row r="11" spans="1:32" x14ac:dyDescent="0.2">
      <c r="A11" s="19">
        <v>4</v>
      </c>
      <c r="B11" s="59"/>
      <c r="C11" s="60"/>
      <c r="D11" s="20"/>
      <c r="E11" s="21" t="str">
        <f t="shared" si="0"/>
        <v/>
      </c>
      <c r="F11" s="20"/>
      <c r="G11" s="21" t="str">
        <f t="shared" si="1"/>
        <v/>
      </c>
      <c r="H11" s="22"/>
      <c r="I11" s="21" t="str">
        <f t="shared" si="2"/>
        <v/>
      </c>
      <c r="J11" s="20"/>
      <c r="K11" s="21" t="str">
        <f t="shared" si="3"/>
        <v/>
      </c>
      <c r="L11" s="20"/>
      <c r="M11" s="21" t="str">
        <f t="shared" si="4"/>
        <v/>
      </c>
      <c r="N11" s="22"/>
      <c r="O11" s="21" t="str">
        <f t="shared" si="5"/>
        <v/>
      </c>
      <c r="P11" s="23" t="str">
        <f>IF(J11="","",VLOOKUP((D11+F11+H11+J11+L11+N11),TAULES!J:K,2,0))</f>
        <v/>
      </c>
      <c r="Q11" s="20"/>
      <c r="R11" s="21" t="str">
        <f t="shared" si="6"/>
        <v/>
      </c>
      <c r="S11" s="20"/>
      <c r="T11" s="21" t="str">
        <f t="shared" si="7"/>
        <v/>
      </c>
      <c r="U11" s="20"/>
      <c r="V11" s="21" t="str">
        <f t="shared" si="8"/>
        <v/>
      </c>
      <c r="W11" s="20"/>
      <c r="X11" s="21" t="str">
        <f t="shared" si="9"/>
        <v/>
      </c>
      <c r="Y11" s="20"/>
      <c r="Z11" s="21" t="str">
        <f t="shared" si="10"/>
        <v/>
      </c>
      <c r="AA11" s="23" t="str">
        <f>IF(W11="","",VLOOKUP((Q11+S11+U11+W11+Y11),TAULES!M:N,2,0))</f>
        <v/>
      </c>
      <c r="AB11" s="20"/>
      <c r="AC11" s="21" t="str">
        <f t="shared" si="11"/>
        <v/>
      </c>
      <c r="AD11" s="20"/>
      <c r="AE11" s="21" t="str">
        <f t="shared" si="12"/>
        <v/>
      </c>
      <c r="AF11" s="23" t="str">
        <f>IF(AB11="","",VLOOKUP((AB11+AD11),TAULES!P:Q,2,0))</f>
        <v/>
      </c>
    </row>
    <row r="12" spans="1:32" x14ac:dyDescent="0.2">
      <c r="A12" s="19">
        <v>5</v>
      </c>
      <c r="B12" s="59"/>
      <c r="C12" s="60"/>
      <c r="D12" s="20"/>
      <c r="E12" s="21" t="str">
        <f t="shared" si="0"/>
        <v/>
      </c>
      <c r="F12" s="20"/>
      <c r="G12" s="21" t="str">
        <f t="shared" si="1"/>
        <v/>
      </c>
      <c r="H12" s="22"/>
      <c r="I12" s="21" t="str">
        <f t="shared" si="2"/>
        <v/>
      </c>
      <c r="J12" s="20"/>
      <c r="K12" s="21" t="str">
        <f t="shared" si="3"/>
        <v/>
      </c>
      <c r="L12" s="20"/>
      <c r="M12" s="21" t="str">
        <f t="shared" si="4"/>
        <v/>
      </c>
      <c r="N12" s="22"/>
      <c r="O12" s="21" t="str">
        <f t="shared" si="5"/>
        <v/>
      </c>
      <c r="P12" s="23" t="str">
        <f>IF(J12="","",VLOOKUP((D12+F12+H12+J12+L12+N12),TAULES!J:K,2,0))</f>
        <v/>
      </c>
      <c r="Q12" s="20"/>
      <c r="R12" s="21" t="str">
        <f t="shared" si="6"/>
        <v/>
      </c>
      <c r="S12" s="20"/>
      <c r="T12" s="21" t="str">
        <f t="shared" si="7"/>
        <v/>
      </c>
      <c r="U12" s="20"/>
      <c r="V12" s="21" t="str">
        <f t="shared" si="8"/>
        <v/>
      </c>
      <c r="W12" s="20"/>
      <c r="X12" s="21" t="str">
        <f t="shared" si="9"/>
        <v/>
      </c>
      <c r="Y12" s="20"/>
      <c r="Z12" s="21" t="str">
        <f t="shared" si="10"/>
        <v/>
      </c>
      <c r="AA12" s="23" t="str">
        <f>IF(W12="","",VLOOKUP((Q12+S12+U12+W12+Y12),TAULES!M:N,2,0))</f>
        <v/>
      </c>
      <c r="AB12" s="20"/>
      <c r="AC12" s="21" t="str">
        <f t="shared" si="11"/>
        <v/>
      </c>
      <c r="AD12" s="20"/>
      <c r="AE12" s="21" t="str">
        <f t="shared" si="12"/>
        <v/>
      </c>
      <c r="AF12" s="23" t="str">
        <f>IF(AB12="","",VLOOKUP((AB12+AD12),TAULES!P:Q,2,0))</f>
        <v/>
      </c>
    </row>
    <row r="13" spans="1:32" x14ac:dyDescent="0.2">
      <c r="A13" s="19">
        <v>6</v>
      </c>
      <c r="B13" s="59"/>
      <c r="C13" s="60"/>
      <c r="D13" s="20"/>
      <c r="E13" s="21" t="str">
        <f t="shared" si="0"/>
        <v/>
      </c>
      <c r="F13" s="20"/>
      <c r="G13" s="21" t="str">
        <f t="shared" si="1"/>
        <v/>
      </c>
      <c r="H13" s="22"/>
      <c r="I13" s="21" t="str">
        <f t="shared" si="2"/>
        <v/>
      </c>
      <c r="J13" s="20"/>
      <c r="K13" s="21" t="str">
        <f t="shared" si="3"/>
        <v/>
      </c>
      <c r="L13" s="20"/>
      <c r="M13" s="21" t="str">
        <f t="shared" si="4"/>
        <v/>
      </c>
      <c r="N13" s="22"/>
      <c r="O13" s="21" t="str">
        <f t="shared" si="5"/>
        <v/>
      </c>
      <c r="P13" s="23" t="str">
        <f>IF(J13="","",VLOOKUP((D13+F13+H13+J13+L13+N13),TAULES!J:K,2,0))</f>
        <v/>
      </c>
      <c r="Q13" s="20"/>
      <c r="R13" s="21" t="str">
        <f t="shared" si="6"/>
        <v/>
      </c>
      <c r="S13" s="20"/>
      <c r="T13" s="21" t="str">
        <f t="shared" si="7"/>
        <v/>
      </c>
      <c r="U13" s="20"/>
      <c r="V13" s="21" t="str">
        <f t="shared" si="8"/>
        <v/>
      </c>
      <c r="W13" s="20"/>
      <c r="X13" s="21" t="str">
        <f t="shared" si="9"/>
        <v/>
      </c>
      <c r="Y13" s="20"/>
      <c r="Z13" s="21" t="str">
        <f t="shared" si="10"/>
        <v/>
      </c>
      <c r="AA13" s="23" t="str">
        <f>IF(W13="","",VLOOKUP((Q13+S13+U13+W13+Y13),TAULES!M:N,2,0))</f>
        <v/>
      </c>
      <c r="AB13" s="20"/>
      <c r="AC13" s="21" t="str">
        <f t="shared" si="11"/>
        <v/>
      </c>
      <c r="AD13" s="20"/>
      <c r="AE13" s="21" t="str">
        <f t="shared" si="12"/>
        <v/>
      </c>
      <c r="AF13" s="23" t="str">
        <f>IF(AB13="","",VLOOKUP((AB13+AD13),TAULES!P:Q,2,0))</f>
        <v/>
      </c>
    </row>
    <row r="14" spans="1:32" x14ac:dyDescent="0.2">
      <c r="A14" s="19">
        <v>7</v>
      </c>
      <c r="B14" s="59"/>
      <c r="C14" s="60"/>
      <c r="D14" s="20"/>
      <c r="E14" s="21" t="str">
        <f t="shared" si="0"/>
        <v/>
      </c>
      <c r="F14" s="20"/>
      <c r="G14" s="21" t="str">
        <f t="shared" si="1"/>
        <v/>
      </c>
      <c r="H14" s="22"/>
      <c r="I14" s="21" t="str">
        <f t="shared" si="2"/>
        <v/>
      </c>
      <c r="J14" s="20"/>
      <c r="K14" s="21" t="str">
        <f t="shared" si="3"/>
        <v/>
      </c>
      <c r="L14" s="20"/>
      <c r="M14" s="21" t="str">
        <f t="shared" si="4"/>
        <v/>
      </c>
      <c r="N14" s="22"/>
      <c r="O14" s="21" t="str">
        <f t="shared" si="5"/>
        <v/>
      </c>
      <c r="P14" s="23" t="str">
        <f>IF(J14="","",VLOOKUP((D14+F14+H14+J14+L14+N14),TAULES!J:K,2,0))</f>
        <v/>
      </c>
      <c r="Q14" s="20"/>
      <c r="R14" s="21" t="str">
        <f t="shared" si="6"/>
        <v/>
      </c>
      <c r="S14" s="20"/>
      <c r="T14" s="21" t="str">
        <f t="shared" si="7"/>
        <v/>
      </c>
      <c r="U14" s="20"/>
      <c r="V14" s="21" t="str">
        <f t="shared" si="8"/>
        <v/>
      </c>
      <c r="W14" s="20"/>
      <c r="X14" s="21" t="str">
        <f t="shared" si="9"/>
        <v/>
      </c>
      <c r="Y14" s="20"/>
      <c r="Z14" s="21" t="str">
        <f t="shared" si="10"/>
        <v/>
      </c>
      <c r="AA14" s="23" t="str">
        <f>IF(W14="","",VLOOKUP((Q14+S14+U14+W14+Y14),TAULES!M:N,2,0))</f>
        <v/>
      </c>
      <c r="AB14" s="20"/>
      <c r="AC14" s="21" t="str">
        <f t="shared" si="11"/>
        <v/>
      </c>
      <c r="AD14" s="20"/>
      <c r="AE14" s="21" t="str">
        <f t="shared" si="12"/>
        <v/>
      </c>
      <c r="AF14" s="23" t="str">
        <f>IF(AB14="","",VLOOKUP((AB14+AD14),TAULES!P:Q,2,0))</f>
        <v/>
      </c>
    </row>
    <row r="15" spans="1:32" x14ac:dyDescent="0.2">
      <c r="A15" s="19">
        <v>8</v>
      </c>
      <c r="B15" s="59"/>
      <c r="C15" s="60"/>
      <c r="D15" s="20"/>
      <c r="E15" s="21" t="str">
        <f t="shared" si="0"/>
        <v/>
      </c>
      <c r="F15" s="20"/>
      <c r="G15" s="21" t="str">
        <f t="shared" si="1"/>
        <v/>
      </c>
      <c r="H15" s="22"/>
      <c r="I15" s="21" t="str">
        <f t="shared" si="2"/>
        <v/>
      </c>
      <c r="J15" s="20"/>
      <c r="K15" s="21" t="str">
        <f t="shared" si="3"/>
        <v/>
      </c>
      <c r="L15" s="20"/>
      <c r="M15" s="21" t="str">
        <f t="shared" si="4"/>
        <v/>
      </c>
      <c r="N15" s="22"/>
      <c r="O15" s="21" t="str">
        <f t="shared" si="5"/>
        <v/>
      </c>
      <c r="P15" s="23" t="str">
        <f>IF(J15="","",VLOOKUP((D15+F15+H15+J15+L15+N15),TAULES!J:K,2,0))</f>
        <v/>
      </c>
      <c r="Q15" s="20"/>
      <c r="R15" s="21" t="str">
        <f t="shared" si="6"/>
        <v/>
      </c>
      <c r="S15" s="20"/>
      <c r="T15" s="21" t="str">
        <f t="shared" si="7"/>
        <v/>
      </c>
      <c r="U15" s="20"/>
      <c r="V15" s="21" t="str">
        <f t="shared" si="8"/>
        <v/>
      </c>
      <c r="W15" s="20"/>
      <c r="X15" s="21" t="str">
        <f t="shared" si="9"/>
        <v/>
      </c>
      <c r="Y15" s="20"/>
      <c r="Z15" s="21" t="str">
        <f t="shared" si="10"/>
        <v/>
      </c>
      <c r="AA15" s="23" t="str">
        <f>IF(W15="","",VLOOKUP((Q15+S15+U15+W15+Y15),TAULES!M:N,2,0))</f>
        <v/>
      </c>
      <c r="AB15" s="20"/>
      <c r="AC15" s="21" t="str">
        <f t="shared" si="11"/>
        <v/>
      </c>
      <c r="AD15" s="20"/>
      <c r="AE15" s="21" t="str">
        <f t="shared" si="12"/>
        <v/>
      </c>
      <c r="AF15" s="23" t="str">
        <f>IF(AB15="","",VLOOKUP((AB15+AD15),TAULES!P:Q,2,0))</f>
        <v/>
      </c>
    </row>
    <row r="16" spans="1:32" x14ac:dyDescent="0.2">
      <c r="A16" s="19">
        <v>9</v>
      </c>
      <c r="B16" s="59"/>
      <c r="C16" s="60"/>
      <c r="D16" s="20"/>
      <c r="E16" s="21" t="str">
        <f t="shared" si="0"/>
        <v/>
      </c>
      <c r="F16" s="20"/>
      <c r="G16" s="21" t="str">
        <f t="shared" si="1"/>
        <v/>
      </c>
      <c r="H16" s="22"/>
      <c r="I16" s="21" t="str">
        <f t="shared" si="2"/>
        <v/>
      </c>
      <c r="J16" s="20"/>
      <c r="K16" s="21" t="str">
        <f t="shared" si="3"/>
        <v/>
      </c>
      <c r="L16" s="20"/>
      <c r="M16" s="21" t="str">
        <f t="shared" si="4"/>
        <v/>
      </c>
      <c r="N16" s="22"/>
      <c r="O16" s="21" t="str">
        <f t="shared" si="5"/>
        <v/>
      </c>
      <c r="P16" s="23" t="str">
        <f>IF(J16="","",VLOOKUP((D16+F16+H16+J16+L16+N16),TAULES!J:K,2,0))</f>
        <v/>
      </c>
      <c r="Q16" s="20"/>
      <c r="R16" s="21" t="str">
        <f t="shared" si="6"/>
        <v/>
      </c>
      <c r="S16" s="20"/>
      <c r="T16" s="21" t="str">
        <f t="shared" si="7"/>
        <v/>
      </c>
      <c r="U16" s="20"/>
      <c r="V16" s="21" t="str">
        <f t="shared" si="8"/>
        <v/>
      </c>
      <c r="W16" s="20"/>
      <c r="X16" s="21" t="str">
        <f t="shared" si="9"/>
        <v/>
      </c>
      <c r="Y16" s="20"/>
      <c r="Z16" s="21" t="str">
        <f t="shared" si="10"/>
        <v/>
      </c>
      <c r="AA16" s="23" t="str">
        <f>IF(W16="","",VLOOKUP((Q16+S16+U16+W16+Y16),TAULES!M:N,2,0))</f>
        <v/>
      </c>
      <c r="AB16" s="20"/>
      <c r="AC16" s="21" t="str">
        <f t="shared" si="11"/>
        <v/>
      </c>
      <c r="AD16" s="20"/>
      <c r="AE16" s="21" t="str">
        <f t="shared" si="12"/>
        <v/>
      </c>
      <c r="AF16" s="23" t="str">
        <f>IF(AB16="","",VLOOKUP((AB16+AD16),TAULES!P:Q,2,0))</f>
        <v/>
      </c>
    </row>
    <row r="17" spans="1:32" x14ac:dyDescent="0.2">
      <c r="A17" s="19">
        <v>10</v>
      </c>
      <c r="B17" s="59"/>
      <c r="C17" s="60"/>
      <c r="D17" s="20"/>
      <c r="E17" s="21" t="str">
        <f t="shared" si="0"/>
        <v/>
      </c>
      <c r="F17" s="20"/>
      <c r="G17" s="21" t="str">
        <f t="shared" si="1"/>
        <v/>
      </c>
      <c r="H17" s="22"/>
      <c r="I17" s="21" t="str">
        <f t="shared" si="2"/>
        <v/>
      </c>
      <c r="J17" s="20"/>
      <c r="K17" s="21" t="str">
        <f t="shared" si="3"/>
        <v/>
      </c>
      <c r="L17" s="20"/>
      <c r="M17" s="21" t="str">
        <f t="shared" si="4"/>
        <v/>
      </c>
      <c r="N17" s="22"/>
      <c r="O17" s="21" t="str">
        <f t="shared" si="5"/>
        <v/>
      </c>
      <c r="P17" s="23" t="str">
        <f>IF(J17="","",VLOOKUP((D17+F17+H17+J17+L17+N17),TAULES!J:K,2,0))</f>
        <v/>
      </c>
      <c r="Q17" s="20"/>
      <c r="R17" s="21" t="str">
        <f t="shared" si="6"/>
        <v/>
      </c>
      <c r="S17" s="20"/>
      <c r="T17" s="21" t="str">
        <f t="shared" si="7"/>
        <v/>
      </c>
      <c r="U17" s="20"/>
      <c r="V17" s="21" t="str">
        <f t="shared" si="8"/>
        <v/>
      </c>
      <c r="W17" s="20"/>
      <c r="X17" s="21" t="str">
        <f t="shared" si="9"/>
        <v/>
      </c>
      <c r="Y17" s="20"/>
      <c r="Z17" s="21" t="str">
        <f t="shared" si="10"/>
        <v/>
      </c>
      <c r="AA17" s="23" t="str">
        <f>IF(W17="","",VLOOKUP((Q17+S17+U17+W17+Y17),TAULES!M:N,2,0))</f>
        <v/>
      </c>
      <c r="AB17" s="20"/>
      <c r="AC17" s="21" t="str">
        <f t="shared" si="11"/>
        <v/>
      </c>
      <c r="AD17" s="20"/>
      <c r="AE17" s="21" t="str">
        <f t="shared" si="12"/>
        <v/>
      </c>
      <c r="AF17" s="23" t="str">
        <f>IF(AB17="","",VLOOKUP((AB17+AD17),TAULES!P:Q,2,0))</f>
        <v/>
      </c>
    </row>
    <row r="18" spans="1:32" x14ac:dyDescent="0.2">
      <c r="A18" s="19">
        <v>11</v>
      </c>
      <c r="B18" s="59"/>
      <c r="C18" s="60"/>
      <c r="D18" s="20"/>
      <c r="E18" s="21" t="str">
        <f t="shared" si="0"/>
        <v/>
      </c>
      <c r="F18" s="20"/>
      <c r="G18" s="21" t="str">
        <f t="shared" si="1"/>
        <v/>
      </c>
      <c r="H18" s="22"/>
      <c r="I18" s="21" t="str">
        <f t="shared" si="2"/>
        <v/>
      </c>
      <c r="J18" s="20"/>
      <c r="K18" s="21" t="str">
        <f t="shared" si="3"/>
        <v/>
      </c>
      <c r="L18" s="20"/>
      <c r="M18" s="21" t="str">
        <f t="shared" si="4"/>
        <v/>
      </c>
      <c r="N18" s="22"/>
      <c r="O18" s="21" t="str">
        <f t="shared" si="5"/>
        <v/>
      </c>
      <c r="P18" s="23" t="str">
        <f>IF(J18="","",VLOOKUP((D18+F18+H18+J18+L18+N18),TAULES!J:K,2,0))</f>
        <v/>
      </c>
      <c r="Q18" s="20"/>
      <c r="R18" s="21" t="str">
        <f t="shared" si="6"/>
        <v/>
      </c>
      <c r="S18" s="20"/>
      <c r="T18" s="21" t="str">
        <f t="shared" si="7"/>
        <v/>
      </c>
      <c r="U18" s="20"/>
      <c r="V18" s="21" t="str">
        <f t="shared" si="8"/>
        <v/>
      </c>
      <c r="W18" s="20"/>
      <c r="X18" s="21" t="str">
        <f t="shared" si="9"/>
        <v/>
      </c>
      <c r="Y18" s="20"/>
      <c r="Z18" s="21" t="str">
        <f t="shared" si="10"/>
        <v/>
      </c>
      <c r="AA18" s="23" t="str">
        <f>IF(W18="","",VLOOKUP((Q18+S18+U18+W18+Y18),TAULES!M:N,2,0))</f>
        <v/>
      </c>
      <c r="AB18" s="20"/>
      <c r="AC18" s="21" t="str">
        <f t="shared" si="11"/>
        <v/>
      </c>
      <c r="AD18" s="20"/>
      <c r="AE18" s="21" t="str">
        <f t="shared" si="12"/>
        <v/>
      </c>
      <c r="AF18" s="23" t="str">
        <f>IF(AB18="","",VLOOKUP((AB18+AD18),TAULES!P:Q,2,0))</f>
        <v/>
      </c>
    </row>
    <row r="19" spans="1:32" x14ac:dyDescent="0.2">
      <c r="A19" s="19">
        <v>12</v>
      </c>
      <c r="B19" s="59"/>
      <c r="C19" s="60"/>
      <c r="D19" s="20"/>
      <c r="E19" s="21" t="str">
        <f t="shared" si="0"/>
        <v/>
      </c>
      <c r="F19" s="20"/>
      <c r="G19" s="21" t="str">
        <f t="shared" si="1"/>
        <v/>
      </c>
      <c r="H19" s="22"/>
      <c r="I19" s="21" t="str">
        <f t="shared" si="2"/>
        <v/>
      </c>
      <c r="J19" s="20"/>
      <c r="K19" s="21" t="str">
        <f t="shared" si="3"/>
        <v/>
      </c>
      <c r="L19" s="20"/>
      <c r="M19" s="21" t="str">
        <f t="shared" si="4"/>
        <v/>
      </c>
      <c r="N19" s="22"/>
      <c r="O19" s="21" t="str">
        <f t="shared" si="5"/>
        <v/>
      </c>
      <c r="P19" s="23" t="str">
        <f>IF(J19="","",VLOOKUP((D19+F19+H19+J19+L19+N19),TAULES!J:K,2,0))</f>
        <v/>
      </c>
      <c r="Q19" s="20"/>
      <c r="R19" s="21" t="str">
        <f t="shared" si="6"/>
        <v/>
      </c>
      <c r="S19" s="20"/>
      <c r="T19" s="21" t="str">
        <f t="shared" si="7"/>
        <v/>
      </c>
      <c r="U19" s="20"/>
      <c r="V19" s="21" t="str">
        <f t="shared" si="8"/>
        <v/>
      </c>
      <c r="W19" s="20"/>
      <c r="X19" s="21" t="str">
        <f t="shared" si="9"/>
        <v/>
      </c>
      <c r="Y19" s="20"/>
      <c r="Z19" s="21" t="str">
        <f t="shared" si="10"/>
        <v/>
      </c>
      <c r="AA19" s="23" t="str">
        <f>IF(W19="","",VLOOKUP((Q19+S19+U19+W19+Y19),TAULES!M:N,2,0))</f>
        <v/>
      </c>
      <c r="AB19" s="20"/>
      <c r="AC19" s="21" t="str">
        <f t="shared" si="11"/>
        <v/>
      </c>
      <c r="AD19" s="20"/>
      <c r="AE19" s="21" t="str">
        <f t="shared" si="12"/>
        <v/>
      </c>
      <c r="AF19" s="23" t="str">
        <f>IF(AB19="","",VLOOKUP((AB19+AD19),TAULES!P:Q,2,0))</f>
        <v/>
      </c>
    </row>
    <row r="20" spans="1:32" x14ac:dyDescent="0.2">
      <c r="A20" s="19">
        <v>13</v>
      </c>
      <c r="B20" s="59"/>
      <c r="C20" s="60"/>
      <c r="D20" s="20"/>
      <c r="E20" s="21" t="str">
        <f t="shared" si="0"/>
        <v/>
      </c>
      <c r="F20" s="20"/>
      <c r="G20" s="21" t="str">
        <f t="shared" si="1"/>
        <v/>
      </c>
      <c r="H20" s="22"/>
      <c r="I20" s="21" t="str">
        <f t="shared" si="2"/>
        <v/>
      </c>
      <c r="J20" s="20"/>
      <c r="K20" s="21" t="str">
        <f t="shared" si="3"/>
        <v/>
      </c>
      <c r="L20" s="20"/>
      <c r="M20" s="21" t="str">
        <f t="shared" si="4"/>
        <v/>
      </c>
      <c r="N20" s="22"/>
      <c r="O20" s="21" t="str">
        <f t="shared" si="5"/>
        <v/>
      </c>
      <c r="P20" s="23" t="str">
        <f>IF(J20="","",VLOOKUP((D20+F20+H20+J20+L20+N20),TAULES!J:K,2,0))</f>
        <v/>
      </c>
      <c r="Q20" s="20"/>
      <c r="R20" s="21" t="str">
        <f t="shared" si="6"/>
        <v/>
      </c>
      <c r="S20" s="20"/>
      <c r="T20" s="21" t="str">
        <f t="shared" si="7"/>
        <v/>
      </c>
      <c r="U20" s="20"/>
      <c r="V20" s="21" t="str">
        <f t="shared" si="8"/>
        <v/>
      </c>
      <c r="W20" s="20"/>
      <c r="X20" s="21" t="str">
        <f t="shared" si="9"/>
        <v/>
      </c>
      <c r="Y20" s="20"/>
      <c r="Z20" s="21" t="str">
        <f t="shared" si="10"/>
        <v/>
      </c>
      <c r="AA20" s="23" t="str">
        <f>IF(W20="","",VLOOKUP((Q20+S20+U20+W20+Y20),TAULES!M:N,2,0))</f>
        <v/>
      </c>
      <c r="AB20" s="20"/>
      <c r="AC20" s="21" t="str">
        <f t="shared" si="11"/>
        <v/>
      </c>
      <c r="AD20" s="20"/>
      <c r="AE20" s="21" t="str">
        <f t="shared" si="12"/>
        <v/>
      </c>
      <c r="AF20" s="23" t="str">
        <f>IF(AB20="","",VLOOKUP((AB20+AD20),TAULES!P:Q,2,0))</f>
        <v/>
      </c>
    </row>
    <row r="21" spans="1:32" x14ac:dyDescent="0.2">
      <c r="A21" s="19">
        <v>14</v>
      </c>
      <c r="B21" s="59"/>
      <c r="C21" s="60"/>
      <c r="D21" s="20"/>
      <c r="E21" s="21" t="str">
        <f t="shared" si="0"/>
        <v/>
      </c>
      <c r="F21" s="20"/>
      <c r="G21" s="21" t="str">
        <f t="shared" si="1"/>
        <v/>
      </c>
      <c r="H21" s="22"/>
      <c r="I21" s="21" t="str">
        <f t="shared" si="2"/>
        <v/>
      </c>
      <c r="J21" s="20"/>
      <c r="K21" s="21" t="str">
        <f t="shared" si="3"/>
        <v/>
      </c>
      <c r="L21" s="20"/>
      <c r="M21" s="21" t="str">
        <f t="shared" si="4"/>
        <v/>
      </c>
      <c r="N21" s="22"/>
      <c r="O21" s="21" t="str">
        <f t="shared" si="5"/>
        <v/>
      </c>
      <c r="P21" s="23" t="str">
        <f>IF(J21="","",VLOOKUP((D21+F21+H21+J21+L21+N21),TAULES!J:K,2,0))</f>
        <v/>
      </c>
      <c r="Q21" s="20"/>
      <c r="R21" s="21" t="str">
        <f t="shared" si="6"/>
        <v/>
      </c>
      <c r="S21" s="20"/>
      <c r="T21" s="21" t="str">
        <f t="shared" si="7"/>
        <v/>
      </c>
      <c r="U21" s="20"/>
      <c r="V21" s="21" t="str">
        <f t="shared" si="8"/>
        <v/>
      </c>
      <c r="W21" s="20"/>
      <c r="X21" s="21" t="str">
        <f t="shared" si="9"/>
        <v/>
      </c>
      <c r="Y21" s="20"/>
      <c r="Z21" s="21" t="str">
        <f t="shared" si="10"/>
        <v/>
      </c>
      <c r="AA21" s="23" t="str">
        <f>IF(W21="","",VLOOKUP((Q21+S21+U21+W21+Y21),TAULES!M:N,2,0))</f>
        <v/>
      </c>
      <c r="AB21" s="20"/>
      <c r="AC21" s="21" t="str">
        <f t="shared" si="11"/>
        <v/>
      </c>
      <c r="AD21" s="20"/>
      <c r="AE21" s="21" t="str">
        <f t="shared" si="12"/>
        <v/>
      </c>
      <c r="AF21" s="23" t="str">
        <f>IF(AB21="","",VLOOKUP((AB21+AD21),TAULES!P:Q,2,0))</f>
        <v/>
      </c>
    </row>
    <row r="22" spans="1:32" x14ac:dyDescent="0.2">
      <c r="A22" s="19">
        <v>15</v>
      </c>
      <c r="B22" s="59"/>
      <c r="C22" s="60"/>
      <c r="D22" s="20"/>
      <c r="E22" s="21" t="str">
        <f t="shared" si="0"/>
        <v/>
      </c>
      <c r="F22" s="20"/>
      <c r="G22" s="21" t="str">
        <f t="shared" si="1"/>
        <v/>
      </c>
      <c r="H22" s="22"/>
      <c r="I22" s="21" t="str">
        <f t="shared" si="2"/>
        <v/>
      </c>
      <c r="J22" s="20"/>
      <c r="K22" s="21" t="str">
        <f t="shared" si="3"/>
        <v/>
      </c>
      <c r="L22" s="20"/>
      <c r="M22" s="21" t="str">
        <f t="shared" si="4"/>
        <v/>
      </c>
      <c r="N22" s="22"/>
      <c r="O22" s="21" t="str">
        <f t="shared" si="5"/>
        <v/>
      </c>
      <c r="P22" s="23" t="str">
        <f>IF(J22="","",VLOOKUP((D22+F22+H22+J22+L22+N22),TAULES!J:K,2,0))</f>
        <v/>
      </c>
      <c r="Q22" s="20"/>
      <c r="R22" s="21" t="str">
        <f t="shared" si="6"/>
        <v/>
      </c>
      <c r="S22" s="20"/>
      <c r="T22" s="21" t="str">
        <f t="shared" si="7"/>
        <v/>
      </c>
      <c r="U22" s="20"/>
      <c r="V22" s="21" t="str">
        <f t="shared" si="8"/>
        <v/>
      </c>
      <c r="W22" s="20"/>
      <c r="X22" s="21" t="str">
        <f t="shared" si="9"/>
        <v/>
      </c>
      <c r="Y22" s="20"/>
      <c r="Z22" s="21" t="str">
        <f t="shared" si="10"/>
        <v/>
      </c>
      <c r="AA22" s="23" t="str">
        <f>IF(W22="","",VLOOKUP((Q22+S22+U22+W22+Y22),TAULES!M:N,2,0))</f>
        <v/>
      </c>
      <c r="AB22" s="20"/>
      <c r="AC22" s="21" t="str">
        <f t="shared" si="11"/>
        <v/>
      </c>
      <c r="AD22" s="20"/>
      <c r="AE22" s="21" t="str">
        <f t="shared" si="12"/>
        <v/>
      </c>
      <c r="AF22" s="23" t="str">
        <f>IF(AB22="","",VLOOKUP((AB22+AD22),TAULES!P:Q,2,0))</f>
        <v/>
      </c>
    </row>
    <row r="23" spans="1:32" x14ac:dyDescent="0.2">
      <c r="A23" s="19">
        <v>16</v>
      </c>
      <c r="B23" s="59"/>
      <c r="C23" s="60"/>
      <c r="D23" s="20"/>
      <c r="E23" s="21" t="str">
        <f t="shared" si="0"/>
        <v/>
      </c>
      <c r="F23" s="20"/>
      <c r="G23" s="21" t="str">
        <f t="shared" si="1"/>
        <v/>
      </c>
      <c r="H23" s="22"/>
      <c r="I23" s="21" t="str">
        <f t="shared" si="2"/>
        <v/>
      </c>
      <c r="J23" s="20"/>
      <c r="K23" s="21" t="str">
        <f t="shared" si="3"/>
        <v/>
      </c>
      <c r="L23" s="20"/>
      <c r="M23" s="21" t="str">
        <f t="shared" si="4"/>
        <v/>
      </c>
      <c r="N23" s="22"/>
      <c r="O23" s="21" t="str">
        <f t="shared" si="5"/>
        <v/>
      </c>
      <c r="P23" s="23" t="str">
        <f>IF(J23="","",VLOOKUP((D23+F23+H23+J23+L23+N23),TAULES!J:K,2,0))</f>
        <v/>
      </c>
      <c r="Q23" s="20"/>
      <c r="R23" s="21" t="str">
        <f t="shared" si="6"/>
        <v/>
      </c>
      <c r="S23" s="20"/>
      <c r="T23" s="21" t="str">
        <f t="shared" si="7"/>
        <v/>
      </c>
      <c r="U23" s="20"/>
      <c r="V23" s="21" t="str">
        <f t="shared" si="8"/>
        <v/>
      </c>
      <c r="W23" s="20"/>
      <c r="X23" s="21" t="str">
        <f t="shared" si="9"/>
        <v/>
      </c>
      <c r="Y23" s="20"/>
      <c r="Z23" s="21" t="str">
        <f t="shared" si="10"/>
        <v/>
      </c>
      <c r="AA23" s="23" t="str">
        <f>IF(W23="","",VLOOKUP((Q23+S23+U23+W23+Y23),TAULES!M:N,2,0))</f>
        <v/>
      </c>
      <c r="AB23" s="20"/>
      <c r="AC23" s="21" t="str">
        <f t="shared" si="11"/>
        <v/>
      </c>
      <c r="AD23" s="20"/>
      <c r="AE23" s="21" t="str">
        <f t="shared" si="12"/>
        <v/>
      </c>
      <c r="AF23" s="23" t="str">
        <f>IF(AB23="","",VLOOKUP((AB23+AD23),TAULES!P:Q,2,0))</f>
        <v/>
      </c>
    </row>
    <row r="24" spans="1:32" x14ac:dyDescent="0.2">
      <c r="A24" s="19">
        <v>17</v>
      </c>
      <c r="B24" s="59"/>
      <c r="C24" s="60"/>
      <c r="D24" s="20"/>
      <c r="E24" s="21" t="str">
        <f t="shared" si="0"/>
        <v/>
      </c>
      <c r="F24" s="20"/>
      <c r="G24" s="21" t="str">
        <f t="shared" si="1"/>
        <v/>
      </c>
      <c r="H24" s="22"/>
      <c r="I24" s="21" t="str">
        <f t="shared" si="2"/>
        <v/>
      </c>
      <c r="J24" s="20"/>
      <c r="K24" s="21" t="str">
        <f t="shared" si="3"/>
        <v/>
      </c>
      <c r="L24" s="20"/>
      <c r="M24" s="21" t="str">
        <f t="shared" si="4"/>
        <v/>
      </c>
      <c r="N24" s="22"/>
      <c r="O24" s="21" t="str">
        <f t="shared" si="5"/>
        <v/>
      </c>
      <c r="P24" s="23" t="str">
        <f>IF(J24="","",VLOOKUP((D24+F24+H24+J24+L24+N24),TAULES!J:K,2,0))</f>
        <v/>
      </c>
      <c r="Q24" s="20"/>
      <c r="R24" s="21" t="str">
        <f t="shared" si="6"/>
        <v/>
      </c>
      <c r="S24" s="20"/>
      <c r="T24" s="21" t="str">
        <f t="shared" si="7"/>
        <v/>
      </c>
      <c r="U24" s="20"/>
      <c r="V24" s="21" t="str">
        <f t="shared" si="8"/>
        <v/>
      </c>
      <c r="W24" s="20"/>
      <c r="X24" s="21" t="str">
        <f t="shared" si="9"/>
        <v/>
      </c>
      <c r="Y24" s="20"/>
      <c r="Z24" s="21" t="str">
        <f t="shared" si="10"/>
        <v/>
      </c>
      <c r="AA24" s="23" t="str">
        <f>IF(W24="","",VLOOKUP((Q24+S24+U24+W24+Y24),TAULES!M:N,2,0))</f>
        <v/>
      </c>
      <c r="AB24" s="20"/>
      <c r="AC24" s="21" t="str">
        <f t="shared" si="11"/>
        <v/>
      </c>
      <c r="AD24" s="20"/>
      <c r="AE24" s="21" t="str">
        <f t="shared" si="12"/>
        <v/>
      </c>
      <c r="AF24" s="23" t="str">
        <f>IF(AB24="","",VLOOKUP((AB24+AD24),TAULES!P:Q,2,0))</f>
        <v/>
      </c>
    </row>
    <row r="25" spans="1:32" x14ac:dyDescent="0.2">
      <c r="A25" s="19">
        <v>18</v>
      </c>
      <c r="B25" s="59"/>
      <c r="C25" s="60"/>
      <c r="D25" s="20"/>
      <c r="E25" s="21" t="str">
        <f t="shared" si="0"/>
        <v/>
      </c>
      <c r="F25" s="20"/>
      <c r="G25" s="21" t="str">
        <f t="shared" si="1"/>
        <v/>
      </c>
      <c r="H25" s="22"/>
      <c r="I25" s="21" t="str">
        <f t="shared" si="2"/>
        <v/>
      </c>
      <c r="J25" s="20"/>
      <c r="K25" s="21" t="str">
        <f t="shared" si="3"/>
        <v/>
      </c>
      <c r="L25" s="20"/>
      <c r="M25" s="21" t="str">
        <f t="shared" si="4"/>
        <v/>
      </c>
      <c r="N25" s="22"/>
      <c r="O25" s="21" t="str">
        <f t="shared" si="5"/>
        <v/>
      </c>
      <c r="P25" s="23" t="str">
        <f>IF(J25="","",VLOOKUP((D25+F25+H25+J25+L25+N25),TAULES!J:K,2,0))</f>
        <v/>
      </c>
      <c r="Q25" s="20"/>
      <c r="R25" s="21" t="str">
        <f t="shared" si="6"/>
        <v/>
      </c>
      <c r="S25" s="20"/>
      <c r="T25" s="21" t="str">
        <f t="shared" si="7"/>
        <v/>
      </c>
      <c r="U25" s="20"/>
      <c r="V25" s="21" t="str">
        <f t="shared" si="8"/>
        <v/>
      </c>
      <c r="W25" s="20"/>
      <c r="X25" s="21" t="str">
        <f t="shared" si="9"/>
        <v/>
      </c>
      <c r="Y25" s="20"/>
      <c r="Z25" s="21" t="str">
        <f t="shared" si="10"/>
        <v/>
      </c>
      <c r="AA25" s="23" t="str">
        <f>IF(W25="","",VLOOKUP((Q25+S25+U25+W25+Y25),TAULES!M:N,2,0))</f>
        <v/>
      </c>
      <c r="AB25" s="20"/>
      <c r="AC25" s="21" t="str">
        <f t="shared" si="11"/>
        <v/>
      </c>
      <c r="AD25" s="20"/>
      <c r="AE25" s="21" t="str">
        <f t="shared" si="12"/>
        <v/>
      </c>
      <c r="AF25" s="23" t="str">
        <f>IF(AB25="","",VLOOKUP((AB25+AD25),TAULES!P:Q,2,0))</f>
        <v/>
      </c>
    </row>
    <row r="26" spans="1:32" x14ac:dyDescent="0.2">
      <c r="A26" s="19">
        <v>19</v>
      </c>
      <c r="B26" s="59"/>
      <c r="C26" s="60"/>
      <c r="D26" s="20"/>
      <c r="E26" s="21" t="str">
        <f t="shared" si="0"/>
        <v/>
      </c>
      <c r="F26" s="20"/>
      <c r="G26" s="21" t="str">
        <f t="shared" si="1"/>
        <v/>
      </c>
      <c r="H26" s="22"/>
      <c r="I26" s="21" t="str">
        <f t="shared" si="2"/>
        <v/>
      </c>
      <c r="J26" s="20"/>
      <c r="K26" s="21" t="str">
        <f t="shared" si="3"/>
        <v/>
      </c>
      <c r="L26" s="20"/>
      <c r="M26" s="21" t="str">
        <f t="shared" si="4"/>
        <v/>
      </c>
      <c r="N26" s="22"/>
      <c r="O26" s="21" t="str">
        <f t="shared" si="5"/>
        <v/>
      </c>
      <c r="P26" s="23" t="str">
        <f>IF(J26="","",VLOOKUP((D26+F26+H26+J26+L26+N26),TAULES!J:K,2,0))</f>
        <v/>
      </c>
      <c r="Q26" s="20"/>
      <c r="R26" s="21" t="str">
        <f t="shared" si="6"/>
        <v/>
      </c>
      <c r="S26" s="20"/>
      <c r="T26" s="21" t="str">
        <f t="shared" si="7"/>
        <v/>
      </c>
      <c r="U26" s="20"/>
      <c r="V26" s="21" t="str">
        <f t="shared" si="8"/>
        <v/>
      </c>
      <c r="W26" s="20"/>
      <c r="X26" s="21" t="str">
        <f t="shared" si="9"/>
        <v/>
      </c>
      <c r="Y26" s="20"/>
      <c r="Z26" s="21" t="str">
        <f t="shared" si="10"/>
        <v/>
      </c>
      <c r="AA26" s="23" t="str">
        <f>IF(W26="","",VLOOKUP((Q26+S26+U26+W26+Y26),TAULES!M:N,2,0))</f>
        <v/>
      </c>
      <c r="AB26" s="20"/>
      <c r="AC26" s="21" t="str">
        <f t="shared" si="11"/>
        <v/>
      </c>
      <c r="AD26" s="20"/>
      <c r="AE26" s="21" t="str">
        <f t="shared" si="12"/>
        <v/>
      </c>
      <c r="AF26" s="23" t="str">
        <f>IF(AB26="","",VLOOKUP((AB26+AD26),TAULES!P:Q,2,0))</f>
        <v/>
      </c>
    </row>
    <row r="27" spans="1:32" x14ac:dyDescent="0.2">
      <c r="A27" s="19">
        <v>20</v>
      </c>
      <c r="B27" s="59"/>
      <c r="C27" s="60"/>
      <c r="D27" s="20"/>
      <c r="E27" s="21" t="str">
        <f t="shared" si="0"/>
        <v/>
      </c>
      <c r="F27" s="20"/>
      <c r="G27" s="21" t="str">
        <f t="shared" si="1"/>
        <v/>
      </c>
      <c r="H27" s="22"/>
      <c r="I27" s="21" t="str">
        <f t="shared" si="2"/>
        <v/>
      </c>
      <c r="J27" s="20"/>
      <c r="K27" s="21" t="str">
        <f t="shared" si="3"/>
        <v/>
      </c>
      <c r="L27" s="20"/>
      <c r="M27" s="21" t="str">
        <f t="shared" si="4"/>
        <v/>
      </c>
      <c r="N27" s="22"/>
      <c r="O27" s="21" t="str">
        <f t="shared" si="5"/>
        <v/>
      </c>
      <c r="P27" s="23" t="str">
        <f>IF(J27="","",VLOOKUP((D27+F27+H27+J27+L27+N27),TAULES!J:K,2,0))</f>
        <v/>
      </c>
      <c r="Q27" s="20"/>
      <c r="R27" s="21" t="str">
        <f t="shared" si="6"/>
        <v/>
      </c>
      <c r="S27" s="20"/>
      <c r="T27" s="21" t="str">
        <f t="shared" si="7"/>
        <v/>
      </c>
      <c r="U27" s="20"/>
      <c r="V27" s="21" t="str">
        <f t="shared" si="8"/>
        <v/>
      </c>
      <c r="W27" s="20"/>
      <c r="X27" s="21" t="str">
        <f t="shared" si="9"/>
        <v/>
      </c>
      <c r="Y27" s="20"/>
      <c r="Z27" s="21" t="str">
        <f t="shared" si="10"/>
        <v/>
      </c>
      <c r="AA27" s="23" t="str">
        <f>IF(W27="","",VLOOKUP((Q27+S27+U27+W27+Y27),TAULES!M:N,2,0))</f>
        <v/>
      </c>
      <c r="AB27" s="20"/>
      <c r="AC27" s="21" t="str">
        <f t="shared" si="11"/>
        <v/>
      </c>
      <c r="AD27" s="20"/>
      <c r="AE27" s="21" t="str">
        <f t="shared" si="12"/>
        <v/>
      </c>
      <c r="AF27" s="23" t="str">
        <f>IF(AB27="","",VLOOKUP((AB27+AD27),TAULES!P:Q,2,0))</f>
        <v/>
      </c>
    </row>
    <row r="28" spans="1:32" x14ac:dyDescent="0.2">
      <c r="A28" s="19">
        <v>21</v>
      </c>
      <c r="B28" s="59"/>
      <c r="C28" s="60"/>
      <c r="D28" s="20"/>
      <c r="E28" s="21" t="str">
        <f t="shared" si="0"/>
        <v/>
      </c>
      <c r="F28" s="20"/>
      <c r="G28" s="21" t="str">
        <f t="shared" si="1"/>
        <v/>
      </c>
      <c r="H28" s="22"/>
      <c r="I28" s="21" t="str">
        <f t="shared" si="2"/>
        <v/>
      </c>
      <c r="J28" s="20"/>
      <c r="K28" s="21" t="str">
        <f t="shared" si="3"/>
        <v/>
      </c>
      <c r="L28" s="20"/>
      <c r="M28" s="21" t="str">
        <f t="shared" si="4"/>
        <v/>
      </c>
      <c r="N28" s="22"/>
      <c r="O28" s="21" t="str">
        <f t="shared" si="5"/>
        <v/>
      </c>
      <c r="P28" s="23" t="str">
        <f>IF(J28="","",VLOOKUP((D28+F28+H28+J28+L28+N28),TAULES!J:K,2,0))</f>
        <v/>
      </c>
      <c r="Q28" s="20"/>
      <c r="R28" s="21" t="str">
        <f t="shared" si="6"/>
        <v/>
      </c>
      <c r="S28" s="20"/>
      <c r="T28" s="21" t="str">
        <f t="shared" si="7"/>
        <v/>
      </c>
      <c r="U28" s="20"/>
      <c r="V28" s="21" t="str">
        <f t="shared" si="8"/>
        <v/>
      </c>
      <c r="W28" s="20"/>
      <c r="X28" s="21" t="str">
        <f t="shared" si="9"/>
        <v/>
      </c>
      <c r="Y28" s="20"/>
      <c r="Z28" s="21" t="str">
        <f t="shared" si="10"/>
        <v/>
      </c>
      <c r="AA28" s="23" t="str">
        <f>IF(W28="","",VLOOKUP((Q28+S28+U28+W28+Y28),TAULES!M:N,2,0))</f>
        <v/>
      </c>
      <c r="AB28" s="20"/>
      <c r="AC28" s="21" t="str">
        <f t="shared" si="11"/>
        <v/>
      </c>
      <c r="AD28" s="20"/>
      <c r="AE28" s="21" t="str">
        <f t="shared" si="12"/>
        <v/>
      </c>
      <c r="AF28" s="23" t="str">
        <f>IF(AB28="","",VLOOKUP((AB28+AD28),TAULES!P:Q,2,0))</f>
        <v/>
      </c>
    </row>
    <row r="29" spans="1:32" x14ac:dyDescent="0.2">
      <c r="A29" s="19">
        <v>22</v>
      </c>
      <c r="B29" s="59"/>
      <c r="C29" s="60"/>
      <c r="D29" s="20"/>
      <c r="E29" s="21" t="str">
        <f t="shared" si="0"/>
        <v/>
      </c>
      <c r="F29" s="20"/>
      <c r="G29" s="21" t="str">
        <f t="shared" si="1"/>
        <v/>
      </c>
      <c r="H29" s="22"/>
      <c r="I29" s="21" t="str">
        <f t="shared" si="2"/>
        <v/>
      </c>
      <c r="J29" s="20"/>
      <c r="K29" s="21" t="str">
        <f t="shared" si="3"/>
        <v/>
      </c>
      <c r="L29" s="20"/>
      <c r="M29" s="21" t="str">
        <f t="shared" si="4"/>
        <v/>
      </c>
      <c r="N29" s="22"/>
      <c r="O29" s="21" t="str">
        <f t="shared" si="5"/>
        <v/>
      </c>
      <c r="P29" s="23" t="str">
        <f>IF(J29="","",VLOOKUP((D29+F29+H29+J29+L29+N29),TAULES!J:K,2,0))</f>
        <v/>
      </c>
      <c r="Q29" s="20"/>
      <c r="R29" s="21" t="str">
        <f t="shared" si="6"/>
        <v/>
      </c>
      <c r="S29" s="20"/>
      <c r="T29" s="21" t="str">
        <f t="shared" si="7"/>
        <v/>
      </c>
      <c r="U29" s="20"/>
      <c r="V29" s="21" t="str">
        <f t="shared" si="8"/>
        <v/>
      </c>
      <c r="W29" s="20"/>
      <c r="X29" s="21" t="str">
        <f t="shared" si="9"/>
        <v/>
      </c>
      <c r="Y29" s="20"/>
      <c r="Z29" s="21" t="str">
        <f t="shared" si="10"/>
        <v/>
      </c>
      <c r="AA29" s="23" t="str">
        <f>IF(W29="","",VLOOKUP((Q29+S29+U29+W29+Y29),TAULES!M:N,2,0))</f>
        <v/>
      </c>
      <c r="AB29" s="20"/>
      <c r="AC29" s="21" t="str">
        <f t="shared" si="11"/>
        <v/>
      </c>
      <c r="AD29" s="20"/>
      <c r="AE29" s="21" t="str">
        <f t="shared" si="12"/>
        <v/>
      </c>
      <c r="AF29" s="23" t="str">
        <f>IF(AB29="","",VLOOKUP((AB29+AD29),TAULES!P:Q,2,0))</f>
        <v/>
      </c>
    </row>
    <row r="30" spans="1:32" x14ac:dyDescent="0.2">
      <c r="A30" s="19">
        <v>23</v>
      </c>
      <c r="B30" s="59"/>
      <c r="C30" s="60"/>
      <c r="D30" s="20"/>
      <c r="E30" s="21" t="str">
        <f t="shared" si="0"/>
        <v/>
      </c>
      <c r="F30" s="20"/>
      <c r="G30" s="21" t="str">
        <f t="shared" si="1"/>
        <v/>
      </c>
      <c r="H30" s="22"/>
      <c r="I30" s="21" t="str">
        <f t="shared" si="2"/>
        <v/>
      </c>
      <c r="J30" s="20"/>
      <c r="K30" s="21" t="str">
        <f t="shared" si="3"/>
        <v/>
      </c>
      <c r="L30" s="20"/>
      <c r="M30" s="21" t="str">
        <f t="shared" si="4"/>
        <v/>
      </c>
      <c r="N30" s="22"/>
      <c r="O30" s="21" t="str">
        <f t="shared" si="5"/>
        <v/>
      </c>
      <c r="P30" s="23" t="str">
        <f>IF(J30="","",VLOOKUP((D30+F30+H30+J30+L30+N30),TAULES!J:K,2,0))</f>
        <v/>
      </c>
      <c r="Q30" s="20"/>
      <c r="R30" s="21" t="str">
        <f t="shared" si="6"/>
        <v/>
      </c>
      <c r="S30" s="20"/>
      <c r="T30" s="21" t="str">
        <f t="shared" si="7"/>
        <v/>
      </c>
      <c r="U30" s="20"/>
      <c r="V30" s="21" t="str">
        <f t="shared" si="8"/>
        <v/>
      </c>
      <c r="W30" s="20"/>
      <c r="X30" s="21" t="str">
        <f t="shared" si="9"/>
        <v/>
      </c>
      <c r="Y30" s="20"/>
      <c r="Z30" s="21" t="str">
        <f t="shared" si="10"/>
        <v/>
      </c>
      <c r="AA30" s="23" t="str">
        <f>IF(W30="","",VLOOKUP((Q30+S30+U30+W30+Y30),TAULES!M:N,2,0))</f>
        <v/>
      </c>
      <c r="AB30" s="20"/>
      <c r="AC30" s="21" t="str">
        <f t="shared" si="11"/>
        <v/>
      </c>
      <c r="AD30" s="20"/>
      <c r="AE30" s="21" t="str">
        <f t="shared" si="12"/>
        <v/>
      </c>
      <c r="AF30" s="23" t="str">
        <f>IF(AB30="","",VLOOKUP((AB30+AD30),TAULES!P:Q,2,0))</f>
        <v/>
      </c>
    </row>
    <row r="31" spans="1:32" x14ac:dyDescent="0.2">
      <c r="A31" s="19">
        <v>24</v>
      </c>
      <c r="B31" s="59"/>
      <c r="C31" s="60"/>
      <c r="D31" s="20"/>
      <c r="E31" s="21" t="str">
        <f t="shared" si="0"/>
        <v/>
      </c>
      <c r="F31" s="20"/>
      <c r="G31" s="21" t="str">
        <f t="shared" si="1"/>
        <v/>
      </c>
      <c r="H31" s="22"/>
      <c r="I31" s="21" t="str">
        <f t="shared" si="2"/>
        <v/>
      </c>
      <c r="J31" s="20"/>
      <c r="K31" s="21" t="str">
        <f t="shared" si="3"/>
        <v/>
      </c>
      <c r="L31" s="20"/>
      <c r="M31" s="21" t="str">
        <f t="shared" si="4"/>
        <v/>
      </c>
      <c r="N31" s="22"/>
      <c r="O31" s="21" t="str">
        <f t="shared" si="5"/>
        <v/>
      </c>
      <c r="P31" s="23" t="str">
        <f>IF(J31="","",VLOOKUP((D31+F31+H31+J31+L31+N31),TAULES!J:K,2,0))</f>
        <v/>
      </c>
      <c r="Q31" s="20"/>
      <c r="R31" s="21" t="str">
        <f t="shared" si="6"/>
        <v/>
      </c>
      <c r="S31" s="20"/>
      <c r="T31" s="21" t="str">
        <f t="shared" si="7"/>
        <v/>
      </c>
      <c r="U31" s="20"/>
      <c r="V31" s="21" t="str">
        <f t="shared" si="8"/>
        <v/>
      </c>
      <c r="W31" s="20"/>
      <c r="X31" s="21" t="str">
        <f t="shared" si="9"/>
        <v/>
      </c>
      <c r="Y31" s="20"/>
      <c r="Z31" s="21" t="str">
        <f t="shared" si="10"/>
        <v/>
      </c>
      <c r="AA31" s="23" t="str">
        <f>IF(W31="","",VLOOKUP((Q31+S31+U31+W31+Y31),TAULES!M:N,2,0))</f>
        <v/>
      </c>
      <c r="AB31" s="20"/>
      <c r="AC31" s="21" t="str">
        <f t="shared" si="11"/>
        <v/>
      </c>
      <c r="AD31" s="20"/>
      <c r="AE31" s="21" t="str">
        <f t="shared" si="12"/>
        <v/>
      </c>
      <c r="AF31" s="23" t="str">
        <f>IF(AB31="","",VLOOKUP((AB31+AD31),TAULES!P:Q,2,0))</f>
        <v/>
      </c>
    </row>
    <row r="32" spans="1:32" x14ac:dyDescent="0.2">
      <c r="A32" s="19">
        <v>25</v>
      </c>
      <c r="B32" s="59"/>
      <c r="C32" s="60"/>
      <c r="D32" s="20"/>
      <c r="E32" s="21" t="str">
        <f t="shared" si="0"/>
        <v/>
      </c>
      <c r="F32" s="20"/>
      <c r="G32" s="21" t="str">
        <f t="shared" si="1"/>
        <v/>
      </c>
      <c r="H32" s="22"/>
      <c r="I32" s="21" t="str">
        <f t="shared" si="2"/>
        <v/>
      </c>
      <c r="J32" s="20"/>
      <c r="K32" s="21" t="str">
        <f t="shared" si="3"/>
        <v/>
      </c>
      <c r="L32" s="20"/>
      <c r="M32" s="21" t="str">
        <f t="shared" si="4"/>
        <v/>
      </c>
      <c r="N32" s="22"/>
      <c r="O32" s="21" t="str">
        <f t="shared" si="5"/>
        <v/>
      </c>
      <c r="P32" s="23" t="str">
        <f>IF(J32="","",VLOOKUP((D32+F32+H32+J32+L32+N32),TAULES!J:K,2,0))</f>
        <v/>
      </c>
      <c r="Q32" s="20"/>
      <c r="R32" s="21" t="str">
        <f t="shared" si="6"/>
        <v/>
      </c>
      <c r="S32" s="20"/>
      <c r="T32" s="21" t="str">
        <f t="shared" si="7"/>
        <v/>
      </c>
      <c r="U32" s="20"/>
      <c r="V32" s="21" t="str">
        <f t="shared" si="8"/>
        <v/>
      </c>
      <c r="W32" s="20"/>
      <c r="X32" s="21" t="str">
        <f t="shared" si="9"/>
        <v/>
      </c>
      <c r="Y32" s="20"/>
      <c r="Z32" s="21" t="str">
        <f t="shared" si="10"/>
        <v/>
      </c>
      <c r="AA32" s="23" t="str">
        <f>IF(W32="","",VLOOKUP((Q32+S32+U32+W32+Y32),TAULES!M:N,2,0))</f>
        <v/>
      </c>
      <c r="AB32" s="20"/>
      <c r="AC32" s="21" t="str">
        <f t="shared" si="11"/>
        <v/>
      </c>
      <c r="AD32" s="20"/>
      <c r="AE32" s="21" t="str">
        <f t="shared" si="12"/>
        <v/>
      </c>
      <c r="AF32" s="23" t="str">
        <f>IF(AB32="","",VLOOKUP((AB32+AD32),TAULES!P:Q,2,0))</f>
        <v/>
      </c>
    </row>
    <row r="33" spans="1:32" x14ac:dyDescent="0.2">
      <c r="A33" s="19">
        <v>26</v>
      </c>
      <c r="B33" s="59"/>
      <c r="C33" s="60"/>
      <c r="D33" s="20"/>
      <c r="E33" s="21" t="str">
        <f t="shared" si="0"/>
        <v/>
      </c>
      <c r="F33" s="20"/>
      <c r="G33" s="21" t="str">
        <f t="shared" si="1"/>
        <v/>
      </c>
      <c r="H33" s="22"/>
      <c r="I33" s="21" t="str">
        <f t="shared" si="2"/>
        <v/>
      </c>
      <c r="J33" s="20"/>
      <c r="K33" s="21" t="str">
        <f t="shared" si="3"/>
        <v/>
      </c>
      <c r="L33" s="20"/>
      <c r="M33" s="21" t="str">
        <f t="shared" si="4"/>
        <v/>
      </c>
      <c r="N33" s="22"/>
      <c r="O33" s="21" t="str">
        <f t="shared" si="5"/>
        <v/>
      </c>
      <c r="P33" s="23" t="str">
        <f>IF(J33="","",VLOOKUP((D33+F33+H33+J33+L33+N33),TAULES!J:K,2,0))</f>
        <v/>
      </c>
      <c r="Q33" s="20"/>
      <c r="R33" s="21" t="str">
        <f t="shared" si="6"/>
        <v/>
      </c>
      <c r="S33" s="20"/>
      <c r="T33" s="21" t="str">
        <f t="shared" si="7"/>
        <v/>
      </c>
      <c r="U33" s="20"/>
      <c r="V33" s="21" t="str">
        <f t="shared" si="8"/>
        <v/>
      </c>
      <c r="W33" s="20"/>
      <c r="X33" s="21" t="str">
        <f t="shared" si="9"/>
        <v/>
      </c>
      <c r="Y33" s="20"/>
      <c r="Z33" s="21" t="str">
        <f t="shared" si="10"/>
        <v/>
      </c>
      <c r="AA33" s="23" t="str">
        <f>IF(W33="","",VLOOKUP((Q33+S33+U33+W33+Y33),TAULES!M:N,2,0))</f>
        <v/>
      </c>
      <c r="AB33" s="20"/>
      <c r="AC33" s="21" t="str">
        <f t="shared" si="11"/>
        <v/>
      </c>
      <c r="AD33" s="20"/>
      <c r="AE33" s="21" t="str">
        <f t="shared" si="12"/>
        <v/>
      </c>
      <c r="AF33" s="23" t="str">
        <f>IF(AB33="","",VLOOKUP((AB33+AD33),TAULES!P:Q,2,0))</f>
        <v/>
      </c>
    </row>
    <row r="34" spans="1:32" x14ac:dyDescent="0.2">
      <c r="A34" s="19">
        <v>27</v>
      </c>
      <c r="B34" s="59"/>
      <c r="C34" s="60"/>
      <c r="D34" s="20"/>
      <c r="E34" s="21" t="str">
        <f t="shared" si="0"/>
        <v/>
      </c>
      <c r="F34" s="20"/>
      <c r="G34" s="21" t="str">
        <f t="shared" si="1"/>
        <v/>
      </c>
      <c r="H34" s="22"/>
      <c r="I34" s="21" t="str">
        <f t="shared" si="2"/>
        <v/>
      </c>
      <c r="J34" s="20"/>
      <c r="K34" s="21" t="str">
        <f t="shared" si="3"/>
        <v/>
      </c>
      <c r="L34" s="20"/>
      <c r="M34" s="21" t="str">
        <f t="shared" si="4"/>
        <v/>
      </c>
      <c r="N34" s="22"/>
      <c r="O34" s="21" t="str">
        <f t="shared" si="5"/>
        <v/>
      </c>
      <c r="P34" s="23" t="str">
        <f>IF(J34="","",VLOOKUP((D34+F34+H34+J34+L34+N34),TAULES!J:K,2,0))</f>
        <v/>
      </c>
      <c r="Q34" s="20"/>
      <c r="R34" s="21" t="str">
        <f t="shared" si="6"/>
        <v/>
      </c>
      <c r="S34" s="20"/>
      <c r="T34" s="21" t="str">
        <f t="shared" si="7"/>
        <v/>
      </c>
      <c r="U34" s="20"/>
      <c r="V34" s="21" t="str">
        <f t="shared" si="8"/>
        <v/>
      </c>
      <c r="W34" s="20"/>
      <c r="X34" s="21" t="str">
        <f t="shared" si="9"/>
        <v/>
      </c>
      <c r="Y34" s="20"/>
      <c r="Z34" s="21" t="str">
        <f t="shared" si="10"/>
        <v/>
      </c>
      <c r="AA34" s="23" t="str">
        <f>IF(W34="","",VLOOKUP((Q34+S34+U34+W34+Y34),TAULES!M:N,2,0))</f>
        <v/>
      </c>
      <c r="AB34" s="20"/>
      <c r="AC34" s="21" t="str">
        <f t="shared" si="11"/>
        <v/>
      </c>
      <c r="AD34" s="20"/>
      <c r="AE34" s="21" t="str">
        <f t="shared" si="12"/>
        <v/>
      </c>
      <c r="AF34" s="23" t="str">
        <f>IF(AB34="","",VLOOKUP((AB34+AD34),TAULES!P:Q,2,0))</f>
        <v/>
      </c>
    </row>
    <row r="35" spans="1:32" x14ac:dyDescent="0.2">
      <c r="A35" s="19">
        <v>28</v>
      </c>
      <c r="B35" s="59"/>
      <c r="C35" s="60"/>
      <c r="D35" s="20"/>
      <c r="E35" s="21" t="str">
        <f t="shared" si="0"/>
        <v/>
      </c>
      <c r="F35" s="20"/>
      <c r="G35" s="21" t="str">
        <f t="shared" si="1"/>
        <v/>
      </c>
      <c r="H35" s="22"/>
      <c r="I35" s="21" t="str">
        <f t="shared" si="2"/>
        <v/>
      </c>
      <c r="J35" s="20"/>
      <c r="K35" s="21" t="str">
        <f t="shared" si="3"/>
        <v/>
      </c>
      <c r="L35" s="20"/>
      <c r="M35" s="21" t="str">
        <f t="shared" si="4"/>
        <v/>
      </c>
      <c r="N35" s="22"/>
      <c r="O35" s="21" t="str">
        <f t="shared" si="5"/>
        <v/>
      </c>
      <c r="P35" s="23" t="str">
        <f>IF(J35="","",VLOOKUP((D35+F35+H35+J35+L35+N35),TAULES!J:K,2,0))</f>
        <v/>
      </c>
      <c r="Q35" s="20"/>
      <c r="R35" s="21" t="str">
        <f t="shared" si="6"/>
        <v/>
      </c>
      <c r="S35" s="20"/>
      <c r="T35" s="21" t="str">
        <f t="shared" si="7"/>
        <v/>
      </c>
      <c r="U35" s="20"/>
      <c r="V35" s="21" t="str">
        <f t="shared" si="8"/>
        <v/>
      </c>
      <c r="W35" s="20"/>
      <c r="X35" s="21" t="str">
        <f t="shared" si="9"/>
        <v/>
      </c>
      <c r="Y35" s="20"/>
      <c r="Z35" s="21" t="str">
        <f t="shared" si="10"/>
        <v/>
      </c>
      <c r="AA35" s="23" t="str">
        <f>IF(W35="","",VLOOKUP((Q35+S35+U35+W35+Y35),TAULES!M:N,2,0))</f>
        <v/>
      </c>
      <c r="AB35" s="20"/>
      <c r="AC35" s="21" t="str">
        <f t="shared" si="11"/>
        <v/>
      </c>
      <c r="AD35" s="20"/>
      <c r="AE35" s="21" t="str">
        <f t="shared" si="12"/>
        <v/>
      </c>
      <c r="AF35" s="23" t="str">
        <f>IF(AB35="","",VLOOKUP((AB35+AD35),TAULES!P:Q,2,0))</f>
        <v/>
      </c>
    </row>
    <row r="36" spans="1:32" x14ac:dyDescent="0.2">
      <c r="A36" s="19">
        <v>29</v>
      </c>
      <c r="B36" s="59"/>
      <c r="C36" s="60"/>
      <c r="D36" s="20"/>
      <c r="E36" s="21" t="str">
        <f t="shared" si="0"/>
        <v/>
      </c>
      <c r="F36" s="20"/>
      <c r="G36" s="21" t="str">
        <f t="shared" si="1"/>
        <v/>
      </c>
      <c r="H36" s="22"/>
      <c r="I36" s="21" t="str">
        <f t="shared" si="2"/>
        <v/>
      </c>
      <c r="J36" s="20"/>
      <c r="K36" s="21" t="str">
        <f t="shared" si="3"/>
        <v/>
      </c>
      <c r="L36" s="20"/>
      <c r="M36" s="21" t="str">
        <f t="shared" si="4"/>
        <v/>
      </c>
      <c r="N36" s="22"/>
      <c r="O36" s="21" t="str">
        <f t="shared" si="5"/>
        <v/>
      </c>
      <c r="P36" s="23" t="str">
        <f>IF(J36="","",VLOOKUP((D36+F36+H36+J36+L36+N36),TAULES!J:K,2,0))</f>
        <v/>
      </c>
      <c r="Q36" s="20"/>
      <c r="R36" s="21" t="str">
        <f t="shared" si="6"/>
        <v/>
      </c>
      <c r="S36" s="20"/>
      <c r="T36" s="21" t="str">
        <f t="shared" si="7"/>
        <v/>
      </c>
      <c r="U36" s="20"/>
      <c r="V36" s="21" t="str">
        <f t="shared" si="8"/>
        <v/>
      </c>
      <c r="W36" s="20"/>
      <c r="X36" s="21" t="str">
        <f t="shared" si="9"/>
        <v/>
      </c>
      <c r="Y36" s="20"/>
      <c r="Z36" s="21" t="str">
        <f t="shared" si="10"/>
        <v/>
      </c>
      <c r="AA36" s="23" t="str">
        <f>IF(W36="","",VLOOKUP((Q36+S36+U36+W36+Y36),TAULES!M:N,2,0))</f>
        <v/>
      </c>
      <c r="AB36" s="20"/>
      <c r="AC36" s="21" t="str">
        <f t="shared" si="11"/>
        <v/>
      </c>
      <c r="AD36" s="20"/>
      <c r="AE36" s="21" t="str">
        <f t="shared" si="12"/>
        <v/>
      </c>
      <c r="AF36" s="23" t="str">
        <f>IF(AB36="","",VLOOKUP((AB36+AD36),TAULES!P:Q,2,0))</f>
        <v/>
      </c>
    </row>
    <row r="37" spans="1:32" x14ac:dyDescent="0.2">
      <c r="A37" s="19">
        <v>30</v>
      </c>
      <c r="B37" s="59"/>
      <c r="C37" s="60"/>
      <c r="D37" s="20"/>
      <c r="E37" s="21" t="str">
        <f t="shared" si="0"/>
        <v/>
      </c>
      <c r="F37" s="20"/>
      <c r="G37" s="21" t="str">
        <f t="shared" si="1"/>
        <v/>
      </c>
      <c r="H37" s="22"/>
      <c r="I37" s="21" t="str">
        <f t="shared" si="2"/>
        <v/>
      </c>
      <c r="J37" s="20"/>
      <c r="K37" s="21" t="str">
        <f t="shared" si="3"/>
        <v/>
      </c>
      <c r="L37" s="20"/>
      <c r="M37" s="21" t="str">
        <f t="shared" si="4"/>
        <v/>
      </c>
      <c r="N37" s="22"/>
      <c r="O37" s="21" t="str">
        <f t="shared" si="5"/>
        <v/>
      </c>
      <c r="P37" s="23" t="str">
        <f>IF(J37="","",VLOOKUP((D37+F37+H37+J37+L37+N37),TAULES!J:K,2,0))</f>
        <v/>
      </c>
      <c r="Q37" s="20"/>
      <c r="R37" s="21" t="str">
        <f t="shared" si="6"/>
        <v/>
      </c>
      <c r="S37" s="20"/>
      <c r="T37" s="21" t="str">
        <f t="shared" si="7"/>
        <v/>
      </c>
      <c r="U37" s="20"/>
      <c r="V37" s="21" t="str">
        <f t="shared" si="8"/>
        <v/>
      </c>
      <c r="W37" s="20"/>
      <c r="X37" s="21" t="str">
        <f t="shared" si="9"/>
        <v/>
      </c>
      <c r="Y37" s="20"/>
      <c r="Z37" s="21" t="str">
        <f t="shared" si="10"/>
        <v/>
      </c>
      <c r="AA37" s="23" t="str">
        <f>IF(W37="","",VLOOKUP((Q37+S37+U37+W37+Y37),TAULES!M:N,2,0))</f>
        <v/>
      </c>
      <c r="AB37" s="20"/>
      <c r="AC37" s="21" t="str">
        <f t="shared" si="11"/>
        <v/>
      </c>
      <c r="AD37" s="20"/>
      <c r="AE37" s="21" t="str">
        <f t="shared" si="12"/>
        <v/>
      </c>
      <c r="AF37" s="23" t="str">
        <f>IF(AB37="","",VLOOKUP((AB37+AD37),TAULES!P:Q,2,0))</f>
        <v/>
      </c>
    </row>
    <row r="38" spans="1:32" x14ac:dyDescent="0.2">
      <c r="F38" s="24"/>
      <c r="L38" s="24"/>
    </row>
    <row r="39" spans="1:32" s="25" customFormat="1" ht="57" customHeight="1" x14ac:dyDescent="0.2">
      <c r="D39" s="26" t="s">
        <v>9</v>
      </c>
      <c r="E39" s="26" t="s">
        <v>10</v>
      </c>
      <c r="F39" s="26" t="s">
        <v>9</v>
      </c>
      <c r="G39" s="26" t="s">
        <v>10</v>
      </c>
      <c r="H39" s="26" t="s">
        <v>9</v>
      </c>
      <c r="I39" s="26" t="s">
        <v>10</v>
      </c>
      <c r="J39" s="26" t="s">
        <v>9</v>
      </c>
      <c r="K39" s="26" t="s">
        <v>10</v>
      </c>
      <c r="L39" s="26" t="s">
        <v>9</v>
      </c>
      <c r="M39" s="26" t="s">
        <v>10</v>
      </c>
      <c r="N39" s="26" t="s">
        <v>9</v>
      </c>
      <c r="O39" s="26" t="s">
        <v>10</v>
      </c>
      <c r="Q39" s="26" t="s">
        <v>9</v>
      </c>
      <c r="R39" s="26" t="s">
        <v>10</v>
      </c>
      <c r="S39" s="26" t="s">
        <v>9</v>
      </c>
      <c r="T39" s="26" t="s">
        <v>10</v>
      </c>
      <c r="U39" s="26" t="s">
        <v>9</v>
      </c>
      <c r="V39" s="26" t="s">
        <v>10</v>
      </c>
      <c r="W39" s="26" t="s">
        <v>9</v>
      </c>
      <c r="X39" s="26" t="s">
        <v>10</v>
      </c>
      <c r="Y39" s="26" t="s">
        <v>9</v>
      </c>
      <c r="Z39" s="26" t="s">
        <v>10</v>
      </c>
      <c r="AB39" s="26" t="s">
        <v>9</v>
      </c>
      <c r="AC39" s="26" t="s">
        <v>10</v>
      </c>
      <c r="AD39" s="26" t="s">
        <v>9</v>
      </c>
      <c r="AE39" s="26" t="s">
        <v>10</v>
      </c>
    </row>
    <row r="40" spans="1:32" x14ac:dyDescent="0.2">
      <c r="D40" s="27" t="e">
        <f>INT(AVERAGE(D8:D37))</f>
        <v>#DIV/0!</v>
      </c>
      <c r="E40" s="28" t="e">
        <f>"("&amp;FIXED(STDEV(D8:D37),1)&amp;")"</f>
        <v>#DIV/0!</v>
      </c>
      <c r="F40" s="27" t="e">
        <f>INT(AVERAGE(F8:F37))</f>
        <v>#DIV/0!</v>
      </c>
      <c r="G40" s="28" t="e">
        <f>"("&amp;FIXED(STDEV(F8:F37),1)&amp;")"</f>
        <v>#DIV/0!</v>
      </c>
      <c r="H40" s="27" t="e">
        <f>INT(AVERAGE(H8:H37))</f>
        <v>#DIV/0!</v>
      </c>
      <c r="I40" s="28" t="e">
        <f>"("&amp;FIXED(STDEV(H8:H37),1)&amp;")"</f>
        <v>#DIV/0!</v>
      </c>
      <c r="J40" s="27" t="e">
        <f>INT(AVERAGE(J8:J37))</f>
        <v>#DIV/0!</v>
      </c>
      <c r="K40" s="28" t="e">
        <f>"("&amp;FIXED(STDEV(J8:J37),1)&amp;")"</f>
        <v>#DIV/0!</v>
      </c>
      <c r="L40" s="27" t="e">
        <f>INT(AVERAGE(L8:L37))</f>
        <v>#DIV/0!</v>
      </c>
      <c r="M40" s="28" t="e">
        <f>"("&amp;FIXED(STDEV(L8:L37),1)&amp;")"</f>
        <v>#DIV/0!</v>
      </c>
      <c r="N40" s="27" t="e">
        <f>INT(AVERAGE(N8:N37))</f>
        <v>#DIV/0!</v>
      </c>
      <c r="O40" s="28" t="e">
        <f>"("&amp;FIXED(STDEV(N8:N37),1)&amp;")"</f>
        <v>#DIV/0!</v>
      </c>
      <c r="P40" s="29"/>
      <c r="Q40" s="27" t="e">
        <f>INT(AVERAGE(Q8:Q37))</f>
        <v>#DIV/0!</v>
      </c>
      <c r="R40" s="28" t="e">
        <f>"("&amp;FIXED(STDEV(Q8:Q37),1)&amp;")"</f>
        <v>#DIV/0!</v>
      </c>
      <c r="S40" s="27" t="e">
        <f>INT(AVERAGE(S8:S37))</f>
        <v>#DIV/0!</v>
      </c>
      <c r="T40" s="28" t="e">
        <f>"("&amp;FIXED(STDEV(S8:S37),1)&amp;")"</f>
        <v>#DIV/0!</v>
      </c>
      <c r="U40" s="27" t="e">
        <f>INT(AVERAGE(U8:U37))</f>
        <v>#DIV/0!</v>
      </c>
      <c r="V40" s="28" t="e">
        <f>"("&amp;FIXED(STDEV(U8:U37),1)&amp;")"</f>
        <v>#DIV/0!</v>
      </c>
      <c r="W40" s="27" t="e">
        <f>INT(AVERAGE(W8:W37))</f>
        <v>#DIV/0!</v>
      </c>
      <c r="X40" s="28" t="e">
        <f>"("&amp;FIXED(STDEV(W8:W37),1)&amp;")"</f>
        <v>#DIV/0!</v>
      </c>
      <c r="Y40" s="27" t="e">
        <f>INT(AVERAGE(Y8:Y37))</f>
        <v>#DIV/0!</v>
      </c>
      <c r="Z40" s="28" t="e">
        <f>"("&amp;FIXED(STDEV(Y8:Y37),1)&amp;")"</f>
        <v>#DIV/0!</v>
      </c>
      <c r="AA40" s="29"/>
      <c r="AB40" s="27" t="e">
        <f>INT(AVERAGE(AB8:AB37))</f>
        <v>#DIV/0!</v>
      </c>
      <c r="AC40" s="28" t="e">
        <f>"("&amp;FIXED(STDEV(AB8:AB37),1)&amp;")"</f>
        <v>#DIV/0!</v>
      </c>
      <c r="AD40" s="27" t="e">
        <f>INT(AVERAGE(AD8:AD37))</f>
        <v>#DIV/0!</v>
      </c>
      <c r="AE40" s="28" t="e">
        <f>"("&amp;FIXED(STDEV(AD8:AD37),1)&amp;")"</f>
        <v>#DIV/0!</v>
      </c>
    </row>
    <row r="41" spans="1:32" ht="9" customHeight="1" x14ac:dyDescent="0.2"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  <c r="W41" s="29"/>
      <c r="X41" s="29"/>
      <c r="Y41" s="29"/>
      <c r="Z41" s="29"/>
      <c r="AA41" s="29"/>
      <c r="AB41" s="29"/>
      <c r="AC41" s="29"/>
      <c r="AD41" s="27"/>
      <c r="AE41" s="29"/>
    </row>
    <row r="42" spans="1:32" x14ac:dyDescent="0.2">
      <c r="D42" s="30">
        <f>COUNTIF(E$8:E$37,E42)</f>
        <v>0</v>
      </c>
      <c r="E42" s="48" t="s">
        <v>14</v>
      </c>
      <c r="F42" s="30">
        <f>COUNTIF(G$8:G$37,G42)</f>
        <v>0</v>
      </c>
      <c r="G42" s="48" t="s">
        <v>14</v>
      </c>
      <c r="H42" s="30">
        <f>COUNTIF(I$8:I$37,I42)</f>
        <v>0</v>
      </c>
      <c r="I42" s="48" t="s">
        <v>14</v>
      </c>
      <c r="J42" s="30">
        <f>COUNTIF(K$8:K$37,K42)</f>
        <v>0</v>
      </c>
      <c r="K42" s="48" t="s">
        <v>14</v>
      </c>
      <c r="L42" s="30">
        <f>COUNTIF(M$8:M$37,M42)</f>
        <v>0</v>
      </c>
      <c r="M42" s="48" t="s">
        <v>14</v>
      </c>
      <c r="N42" s="30">
        <f>COUNTIF(O$8:O$37,O42)</f>
        <v>0</v>
      </c>
      <c r="O42" s="48" t="s">
        <v>14</v>
      </c>
      <c r="P42" s="29"/>
      <c r="Q42" s="30">
        <f>COUNTIF(R$8:R$37,R42)</f>
        <v>0</v>
      </c>
      <c r="R42" s="48" t="s">
        <v>14</v>
      </c>
      <c r="S42" s="30">
        <f>COUNTIF(T$8:T$37,T42)</f>
        <v>0</v>
      </c>
      <c r="T42" s="48" t="s">
        <v>14</v>
      </c>
      <c r="U42" s="30">
        <f>COUNTIF(V$8:V$37,V42)</f>
        <v>0</v>
      </c>
      <c r="V42" s="48" t="s">
        <v>14</v>
      </c>
      <c r="W42" s="30">
        <f>COUNTIF(X$8:X$37,X42)</f>
        <v>0</v>
      </c>
      <c r="X42" s="48" t="s">
        <v>14</v>
      </c>
      <c r="Y42" s="30">
        <f>COUNTIF(Z$8:Z$37,Z42)</f>
        <v>0</v>
      </c>
      <c r="Z42" s="48" t="s">
        <v>14</v>
      </c>
      <c r="AA42" s="29"/>
      <c r="AB42" s="30">
        <f>COUNTIF(AC$8:AC$37,AC42)</f>
        <v>0</v>
      </c>
      <c r="AC42" s="48" t="s">
        <v>14</v>
      </c>
      <c r="AD42" s="30">
        <f>COUNTIF(AE$8:AE$37,AE42)</f>
        <v>0</v>
      </c>
      <c r="AE42" s="48" t="s">
        <v>14</v>
      </c>
    </row>
    <row r="43" spans="1:32" x14ac:dyDescent="0.2">
      <c r="D43" s="32">
        <f>COUNTIF(E$8:E$37,E43)</f>
        <v>0</v>
      </c>
      <c r="E43" s="33" t="s">
        <v>13</v>
      </c>
      <c r="F43" s="32">
        <f>COUNTIF(G$8:G$37,G43)</f>
        <v>0</v>
      </c>
      <c r="G43" s="33" t="s">
        <v>13</v>
      </c>
      <c r="H43" s="32">
        <f>COUNTIF(I$8:I$37,I43)</f>
        <v>0</v>
      </c>
      <c r="I43" s="33" t="s">
        <v>13</v>
      </c>
      <c r="J43" s="32">
        <f>COUNTIF(K$8:K$37,K43)</f>
        <v>0</v>
      </c>
      <c r="K43" s="33" t="s">
        <v>13</v>
      </c>
      <c r="L43" s="32">
        <f>COUNTIF(M$8:M$37,M43)</f>
        <v>0</v>
      </c>
      <c r="M43" s="33" t="s">
        <v>13</v>
      </c>
      <c r="N43" s="32">
        <f>COUNTIF(O$8:O$37,O43)</f>
        <v>0</v>
      </c>
      <c r="O43" s="33" t="s">
        <v>13</v>
      </c>
      <c r="P43" s="29"/>
      <c r="Q43" s="32">
        <f>COUNTIF(R$8:R$37,R43)</f>
        <v>0</v>
      </c>
      <c r="R43" s="33" t="s">
        <v>13</v>
      </c>
      <c r="S43" s="32">
        <f>COUNTIF(T$8:T$37,T43)</f>
        <v>0</v>
      </c>
      <c r="T43" s="33" t="s">
        <v>13</v>
      </c>
      <c r="U43" s="32">
        <f>COUNTIF(V$8:V$37,V43)</f>
        <v>0</v>
      </c>
      <c r="V43" s="33" t="s">
        <v>13</v>
      </c>
      <c r="W43" s="32">
        <f>COUNTIF(X$8:X$37,X43)</f>
        <v>0</v>
      </c>
      <c r="X43" s="33" t="s">
        <v>13</v>
      </c>
      <c r="Y43" s="32">
        <f>COUNTIF(Z$8:Z$37,Z43)</f>
        <v>0</v>
      </c>
      <c r="Z43" s="33" t="s">
        <v>13</v>
      </c>
      <c r="AA43" s="29"/>
      <c r="AB43" s="32">
        <f>COUNTIF(AC$8:AC$37,AC43)</f>
        <v>0</v>
      </c>
      <c r="AC43" s="33" t="s">
        <v>13</v>
      </c>
      <c r="AD43" s="32">
        <f>COUNTIF(AE$8:AE$37,AE43)</f>
        <v>0</v>
      </c>
      <c r="AE43" s="33" t="s">
        <v>13</v>
      </c>
    </row>
    <row r="44" spans="1:32" x14ac:dyDescent="0.2">
      <c r="D44" s="34">
        <f>COUNTIF(E$8:E$37,E44)</f>
        <v>0</v>
      </c>
      <c r="E44" s="49" t="s">
        <v>5</v>
      </c>
      <c r="F44" s="34">
        <f>COUNTIF(G$8:G$37,G44)</f>
        <v>0</v>
      </c>
      <c r="G44" s="49" t="s">
        <v>5</v>
      </c>
      <c r="H44" s="34">
        <f>COUNTIF(I$8:I$37,I44)</f>
        <v>0</v>
      </c>
      <c r="I44" s="49" t="s">
        <v>5</v>
      </c>
      <c r="J44" s="34">
        <f>COUNTIF(K$8:K$37,K44)</f>
        <v>0</v>
      </c>
      <c r="K44" s="49" t="s">
        <v>5</v>
      </c>
      <c r="L44" s="34">
        <f>COUNTIF(M$8:M$37,M44)</f>
        <v>0</v>
      </c>
      <c r="M44" s="49" t="s">
        <v>5</v>
      </c>
      <c r="N44" s="34">
        <f>COUNTIF(O$8:O$37,O44)</f>
        <v>0</v>
      </c>
      <c r="O44" s="49" t="s">
        <v>5</v>
      </c>
      <c r="P44" s="29"/>
      <c r="Q44" s="34">
        <f>COUNTIF(R$8:R$37,R44)</f>
        <v>0</v>
      </c>
      <c r="R44" s="49" t="s">
        <v>5</v>
      </c>
      <c r="S44" s="34">
        <f>COUNTIF(T$8:T$37,T44)</f>
        <v>0</v>
      </c>
      <c r="T44" s="49" t="s">
        <v>5</v>
      </c>
      <c r="U44" s="34">
        <f>COUNTIF(V$8:V$37,V44)</f>
        <v>0</v>
      </c>
      <c r="V44" s="49" t="s">
        <v>5</v>
      </c>
      <c r="W44" s="34">
        <f>COUNTIF(X$8:X$37,X44)</f>
        <v>0</v>
      </c>
      <c r="X44" s="49" t="s">
        <v>5</v>
      </c>
      <c r="Y44" s="34">
        <f>COUNTIF(Z$8:Z$37,Z44)</f>
        <v>0</v>
      </c>
      <c r="Z44" s="49" t="s">
        <v>5</v>
      </c>
      <c r="AA44" s="29"/>
      <c r="AB44" s="34">
        <f>COUNTIF(AC$8:AC$37,AC44)</f>
        <v>0</v>
      </c>
      <c r="AC44" s="49" t="s">
        <v>5</v>
      </c>
      <c r="AD44" s="34">
        <f>COUNTIF(AE$8:AE$37,AE44)</f>
        <v>0</v>
      </c>
      <c r="AE44" s="49" t="s">
        <v>5</v>
      </c>
    </row>
    <row r="45" spans="1:32" ht="8.25" customHeight="1" x14ac:dyDescent="0.2"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9"/>
      <c r="S45" s="29"/>
      <c r="T45" s="29"/>
      <c r="U45" s="29"/>
      <c r="V45" s="29"/>
      <c r="W45" s="29"/>
      <c r="X45" s="29"/>
      <c r="Y45" s="29"/>
      <c r="Z45" s="29"/>
      <c r="AA45" s="29"/>
      <c r="AB45" s="29"/>
      <c r="AC45" s="29"/>
      <c r="AD45" s="29"/>
      <c r="AE45" s="29"/>
    </row>
    <row r="46" spans="1:32" x14ac:dyDescent="0.2">
      <c r="D46" s="36" t="e">
        <f>D42/COUNT(D$8:D$37)</f>
        <v>#DIV/0!</v>
      </c>
      <c r="E46" s="48" t="s">
        <v>14</v>
      </c>
      <c r="F46" s="36" t="e">
        <f>F42/COUNT(F$8:F$37)</f>
        <v>#DIV/0!</v>
      </c>
      <c r="G46" s="48" t="s">
        <v>14</v>
      </c>
      <c r="H46" s="36" t="e">
        <f>H42/COUNT(H$8:H$37)</f>
        <v>#DIV/0!</v>
      </c>
      <c r="I46" s="48" t="s">
        <v>14</v>
      </c>
      <c r="J46" s="36" t="e">
        <f>J42/COUNT(J$8:J$37)</f>
        <v>#DIV/0!</v>
      </c>
      <c r="K46" s="48" t="s">
        <v>14</v>
      </c>
      <c r="L46" s="36" t="e">
        <f>L42/COUNT(L$8:L$37)</f>
        <v>#DIV/0!</v>
      </c>
      <c r="M46" s="48" t="s">
        <v>14</v>
      </c>
      <c r="N46" s="36" t="e">
        <f>N42/COUNT(N$8:N$37)</f>
        <v>#DIV/0!</v>
      </c>
      <c r="O46" s="48" t="s">
        <v>14</v>
      </c>
      <c r="P46" s="29"/>
      <c r="Q46" s="36" t="e">
        <f>Q42/COUNT(Q$8:Q$37)</f>
        <v>#DIV/0!</v>
      </c>
      <c r="R46" s="48" t="s">
        <v>14</v>
      </c>
      <c r="S46" s="36" t="e">
        <f>S42/COUNT(S$8:S$37)</f>
        <v>#DIV/0!</v>
      </c>
      <c r="T46" s="48" t="s">
        <v>14</v>
      </c>
      <c r="U46" s="36" t="e">
        <f>U42/COUNT(U$8:U$37)</f>
        <v>#DIV/0!</v>
      </c>
      <c r="V46" s="48" t="s">
        <v>14</v>
      </c>
      <c r="W46" s="36" t="e">
        <f>W42/COUNT(W$8:W$37)</f>
        <v>#DIV/0!</v>
      </c>
      <c r="X46" s="48" t="s">
        <v>14</v>
      </c>
      <c r="Y46" s="36" t="e">
        <f>Y42/COUNT(Y$8:Y$37)</f>
        <v>#DIV/0!</v>
      </c>
      <c r="Z46" s="48" t="s">
        <v>14</v>
      </c>
      <c r="AA46" s="29"/>
      <c r="AB46" s="36" t="e">
        <f>AB42/COUNT(AB$8:AB$37)</f>
        <v>#DIV/0!</v>
      </c>
      <c r="AC46" s="48" t="s">
        <v>14</v>
      </c>
      <c r="AD46" s="36" t="e">
        <f>AD42/COUNT(AD$8:AD$37)</f>
        <v>#DIV/0!</v>
      </c>
      <c r="AE46" s="48" t="s">
        <v>14</v>
      </c>
    </row>
    <row r="47" spans="1:32" x14ac:dyDescent="0.2">
      <c r="D47" s="37" t="e">
        <f>D43/COUNT(D$8:D$37)</f>
        <v>#DIV/0!</v>
      </c>
      <c r="E47" s="33" t="s">
        <v>13</v>
      </c>
      <c r="F47" s="37" t="e">
        <f>F43/COUNT(F$8:F$37)</f>
        <v>#DIV/0!</v>
      </c>
      <c r="G47" s="33" t="s">
        <v>13</v>
      </c>
      <c r="H47" s="37" t="e">
        <f>H43/COUNT(H$8:H$37)</f>
        <v>#DIV/0!</v>
      </c>
      <c r="I47" s="33" t="s">
        <v>13</v>
      </c>
      <c r="J47" s="37" t="e">
        <f>J43/COUNT(J$8:J$37)</f>
        <v>#DIV/0!</v>
      </c>
      <c r="K47" s="33" t="s">
        <v>13</v>
      </c>
      <c r="L47" s="37" t="e">
        <f>L43/COUNT(L$8:L$37)</f>
        <v>#DIV/0!</v>
      </c>
      <c r="M47" s="33" t="s">
        <v>13</v>
      </c>
      <c r="N47" s="37" t="e">
        <f>N43/COUNT(N$8:N$37)</f>
        <v>#DIV/0!</v>
      </c>
      <c r="O47" s="33" t="s">
        <v>13</v>
      </c>
      <c r="P47" s="29"/>
      <c r="Q47" s="37" t="e">
        <f>Q43/COUNT(Q$8:Q$37)</f>
        <v>#DIV/0!</v>
      </c>
      <c r="R47" s="33" t="s">
        <v>13</v>
      </c>
      <c r="S47" s="37" t="e">
        <f>S43/COUNT(S$8:S$37)</f>
        <v>#DIV/0!</v>
      </c>
      <c r="T47" s="33" t="s">
        <v>13</v>
      </c>
      <c r="U47" s="37" t="e">
        <f>U43/COUNT(U$8:U$37)</f>
        <v>#DIV/0!</v>
      </c>
      <c r="V47" s="33" t="s">
        <v>13</v>
      </c>
      <c r="W47" s="37" t="e">
        <f>W43/COUNT(W$8:W$37)</f>
        <v>#DIV/0!</v>
      </c>
      <c r="X47" s="33" t="s">
        <v>13</v>
      </c>
      <c r="Y47" s="37" t="e">
        <f>Y43/COUNT(Y$8:Y$37)</f>
        <v>#DIV/0!</v>
      </c>
      <c r="Z47" s="33" t="s">
        <v>13</v>
      </c>
      <c r="AA47" s="29"/>
      <c r="AB47" s="37" t="e">
        <f>AB43/COUNT(AB$8:AB$37)</f>
        <v>#DIV/0!</v>
      </c>
      <c r="AC47" s="33" t="s">
        <v>13</v>
      </c>
      <c r="AD47" s="37" t="e">
        <f>AD43/COUNT(AD$8:AD$37)</f>
        <v>#DIV/0!</v>
      </c>
      <c r="AE47" s="33" t="s">
        <v>13</v>
      </c>
    </row>
    <row r="48" spans="1:32" x14ac:dyDescent="0.2">
      <c r="D48" s="38" t="e">
        <f>D44/COUNT(D$8:D$37)</f>
        <v>#DIV/0!</v>
      </c>
      <c r="E48" s="49" t="s">
        <v>5</v>
      </c>
      <c r="F48" s="38" t="e">
        <f>F44/COUNT(F$8:F$37)</f>
        <v>#DIV/0!</v>
      </c>
      <c r="G48" s="49" t="s">
        <v>5</v>
      </c>
      <c r="H48" s="38" t="e">
        <f>H44/COUNT(H$8:H$37)</f>
        <v>#DIV/0!</v>
      </c>
      <c r="I48" s="49" t="s">
        <v>5</v>
      </c>
      <c r="J48" s="38" t="e">
        <f>J44/COUNT(J$8:J$37)</f>
        <v>#DIV/0!</v>
      </c>
      <c r="K48" s="49" t="s">
        <v>5</v>
      </c>
      <c r="L48" s="38" t="e">
        <f>L44/COUNT(L$8:L$37)</f>
        <v>#DIV/0!</v>
      </c>
      <c r="M48" s="49" t="s">
        <v>5</v>
      </c>
      <c r="N48" s="38" t="e">
        <f>N44/COUNT(N$8:N$37)</f>
        <v>#DIV/0!</v>
      </c>
      <c r="O48" s="49" t="s">
        <v>5</v>
      </c>
      <c r="P48" s="29"/>
      <c r="Q48" s="38" t="e">
        <f>Q44/COUNT(Q$8:Q$37)</f>
        <v>#DIV/0!</v>
      </c>
      <c r="R48" s="49" t="s">
        <v>5</v>
      </c>
      <c r="S48" s="38" t="e">
        <f>S44/COUNT(S$8:S$37)</f>
        <v>#DIV/0!</v>
      </c>
      <c r="T48" s="49" t="s">
        <v>5</v>
      </c>
      <c r="U48" s="38" t="e">
        <f>U44/COUNT(U$8:U$37)</f>
        <v>#DIV/0!</v>
      </c>
      <c r="V48" s="49" t="s">
        <v>5</v>
      </c>
      <c r="W48" s="38" t="e">
        <f>W44/COUNT(W$8:W$37)</f>
        <v>#DIV/0!</v>
      </c>
      <c r="X48" s="49" t="s">
        <v>5</v>
      </c>
      <c r="Y48" s="38" t="e">
        <f>Y44/COUNT(Y$8:Y$37)</f>
        <v>#DIV/0!</v>
      </c>
      <c r="Z48" s="49" t="s">
        <v>5</v>
      </c>
      <c r="AA48" s="29"/>
      <c r="AB48" s="38" t="e">
        <f>AB44/COUNT(AB$8:AB$37)</f>
        <v>#DIV/0!</v>
      </c>
      <c r="AC48" s="49" t="s">
        <v>5</v>
      </c>
      <c r="AD48" s="38" t="e">
        <f>AD44/COUNT(AD$8:AD$37)</f>
        <v>#DIV/0!</v>
      </c>
      <c r="AE48" s="49" t="s">
        <v>5</v>
      </c>
    </row>
    <row r="49" spans="4:32" ht="9" customHeight="1" x14ac:dyDescent="0.2"/>
    <row r="50" spans="4:32" x14ac:dyDescent="0.2">
      <c r="D50" s="64" t="e">
        <f>(COUNTIF($P$8:$P$37,F50))/(COUNT(F$8:F$37))</f>
        <v>#DIV/0!</v>
      </c>
      <c r="E50" s="64"/>
      <c r="F50" s="65" t="s">
        <v>22</v>
      </c>
      <c r="G50" s="66"/>
      <c r="H50" s="66"/>
      <c r="I50" s="66"/>
      <c r="Q50" s="64" t="e">
        <f>(COUNTIF($AA$8:$AA$37,S50))/(COUNT(S$8:S$37))</f>
        <v>#DIV/0!</v>
      </c>
      <c r="R50" s="64"/>
      <c r="S50" s="65" t="s">
        <v>22</v>
      </c>
      <c r="T50" s="66"/>
      <c r="U50" s="66"/>
      <c r="V50" s="66"/>
      <c r="AB50" s="64" t="e">
        <f>(COUNTIF($AF$8:$AF$37,AD50))/(COUNT($AD$8:$AD$37))</f>
        <v>#DIV/0!</v>
      </c>
      <c r="AC50" s="64"/>
      <c r="AD50" s="42" t="s">
        <v>22</v>
      </c>
      <c r="AE50" s="43"/>
      <c r="AF50" s="44"/>
    </row>
    <row r="51" spans="4:32" x14ac:dyDescent="0.2">
      <c r="D51" s="67" t="e">
        <f>(COUNTIF($P$8:$P$37,F51))/(COUNT(F$8:F$37))</f>
        <v>#DIV/0!</v>
      </c>
      <c r="E51" s="67"/>
      <c r="F51" s="68" t="s">
        <v>16</v>
      </c>
      <c r="G51" s="69"/>
      <c r="H51" s="69"/>
      <c r="I51" s="70"/>
      <c r="Q51" s="67" t="e">
        <f>(COUNTIF($AA$8:$AA$37,S51))/(COUNT(S$8:S$37))</f>
        <v>#DIV/0!</v>
      </c>
      <c r="R51" s="67"/>
      <c r="S51" s="68" t="s">
        <v>16</v>
      </c>
      <c r="T51" s="69"/>
      <c r="U51" s="69"/>
      <c r="V51" s="70"/>
      <c r="AB51" s="67" t="e">
        <f>(COUNTIF($AF$8:$AF$37,AD51))/(COUNT($AB$8:$AB$37))</f>
        <v>#DIV/0!</v>
      </c>
      <c r="AC51" s="67"/>
      <c r="AD51" s="45" t="s">
        <v>16</v>
      </c>
      <c r="AE51" s="46"/>
      <c r="AF51" s="46"/>
    </row>
    <row r="52" spans="4:32" x14ac:dyDescent="0.2">
      <c r="D52" s="61" t="e">
        <f>(COUNTIF($P$8:$P$37,F52))/(COUNT(F$8:F$37))</f>
        <v>#DIV/0!</v>
      </c>
      <c r="E52" s="61"/>
      <c r="F52" s="62" t="s">
        <v>15</v>
      </c>
      <c r="G52" s="63"/>
      <c r="H52" s="63"/>
      <c r="I52" s="63"/>
      <c r="Q52" s="61" t="e">
        <f>(COUNTIF($AA$8:$AA$37,S52))/(COUNT(S$8:S$37))</f>
        <v>#DIV/0!</v>
      </c>
      <c r="R52" s="61"/>
      <c r="S52" s="62" t="s">
        <v>15</v>
      </c>
      <c r="T52" s="63"/>
      <c r="U52" s="63"/>
      <c r="V52" s="63"/>
      <c r="AB52" s="61" t="e">
        <f>(COUNTIF($AF$8:$AF$37,AD52))/(COUNT($AB$8:$AB$37))</f>
        <v>#DIV/0!</v>
      </c>
      <c r="AC52" s="61"/>
      <c r="AD52" s="39" t="s">
        <v>15</v>
      </c>
      <c r="AE52" s="40"/>
      <c r="AF52" s="41"/>
    </row>
  </sheetData>
  <sheetProtection algorithmName="SHA-512" hashValue="TfVFD5mBBSnfAIWzu2VuHG9n7cypCLE7Ug1hcH42sFgqX72Z+9X0+hd+7aayRUJ+OaBtrjXcg3plm40B8Z7cag==" saltValue="2uLa/glcR7TvcKyHrEiWGQ==" spinCount="100000" sheet="1" objects="1" scenarios="1"/>
  <mergeCells count="71">
    <mergeCell ref="D52:E52"/>
    <mergeCell ref="F52:I52"/>
    <mergeCell ref="Q52:R52"/>
    <mergeCell ref="S52:V52"/>
    <mergeCell ref="AB52:AC52"/>
    <mergeCell ref="D50:E50"/>
    <mergeCell ref="F50:I50"/>
    <mergeCell ref="Q50:R50"/>
    <mergeCell ref="S50:V50"/>
    <mergeCell ref="AB50:AC50"/>
    <mergeCell ref="D51:E51"/>
    <mergeCell ref="F51:I51"/>
    <mergeCell ref="Q51:R51"/>
    <mergeCell ref="S51:V51"/>
    <mergeCell ref="AB51:AC51"/>
    <mergeCell ref="B32:C32"/>
    <mergeCell ref="B33:C33"/>
    <mergeCell ref="B34:C34"/>
    <mergeCell ref="B35:C35"/>
    <mergeCell ref="B36:C36"/>
    <mergeCell ref="B37:C37"/>
    <mergeCell ref="B26:C26"/>
    <mergeCell ref="B27:C27"/>
    <mergeCell ref="B28:C28"/>
    <mergeCell ref="B29:C29"/>
    <mergeCell ref="B30:C30"/>
    <mergeCell ref="B31:C31"/>
    <mergeCell ref="B20:C20"/>
    <mergeCell ref="B21:C21"/>
    <mergeCell ref="B22:C22"/>
    <mergeCell ref="B23:C23"/>
    <mergeCell ref="B24:C24"/>
    <mergeCell ref="B25:C25"/>
    <mergeCell ref="B14:C14"/>
    <mergeCell ref="B15:C15"/>
    <mergeCell ref="B16:C16"/>
    <mergeCell ref="B17:C17"/>
    <mergeCell ref="B18:C18"/>
    <mergeCell ref="B19:C19"/>
    <mergeCell ref="B8:C8"/>
    <mergeCell ref="B9:C9"/>
    <mergeCell ref="B10:C10"/>
    <mergeCell ref="B11:C11"/>
    <mergeCell ref="B12:C12"/>
    <mergeCell ref="B13:C13"/>
    <mergeCell ref="S7:T7"/>
    <mergeCell ref="U7:V7"/>
    <mergeCell ref="W7:X7"/>
    <mergeCell ref="Y7:Z7"/>
    <mergeCell ref="AB7:AC7"/>
    <mergeCell ref="AD7:AE7"/>
    <mergeCell ref="D6:P6"/>
    <mergeCell ref="Q6:AA6"/>
    <mergeCell ref="AB6:AF6"/>
    <mergeCell ref="D7:E7"/>
    <mergeCell ref="F7:G7"/>
    <mergeCell ref="H7:I7"/>
    <mergeCell ref="J7:K7"/>
    <mergeCell ref="L7:M7"/>
    <mergeCell ref="N7:O7"/>
    <mergeCell ref="Q7:R7"/>
    <mergeCell ref="B2:C2"/>
    <mergeCell ref="D2:AA2"/>
    <mergeCell ref="AB2:AC2"/>
    <mergeCell ref="AD2:AF2"/>
    <mergeCell ref="B5:C7"/>
    <mergeCell ref="D5:I5"/>
    <mergeCell ref="J5:P5"/>
    <mergeCell ref="Q5:V5"/>
    <mergeCell ref="W5:AA5"/>
    <mergeCell ref="AB5:AE5"/>
  </mergeCells>
  <conditionalFormatting sqref="E8:E37">
    <cfRule type="cellIs" dxfId="143" priority="46" stopIfTrue="1" operator="equal">
      <formula>"R"</formula>
    </cfRule>
    <cfRule type="cellIs" dxfId="142" priority="47" stopIfTrue="1" operator="equal">
      <formula>"PR"</formula>
    </cfRule>
    <cfRule type="cellIs" dxfId="141" priority="48" stopIfTrue="1" operator="equal">
      <formula>"N"</formula>
    </cfRule>
  </conditionalFormatting>
  <conditionalFormatting sqref="G8:G37">
    <cfRule type="cellIs" dxfId="140" priority="43" stopIfTrue="1" operator="equal">
      <formula>"R"</formula>
    </cfRule>
    <cfRule type="cellIs" dxfId="139" priority="44" stopIfTrue="1" operator="equal">
      <formula>"PR"</formula>
    </cfRule>
    <cfRule type="cellIs" dxfId="138" priority="45" stopIfTrue="1" operator="equal">
      <formula>"N"</formula>
    </cfRule>
  </conditionalFormatting>
  <conditionalFormatting sqref="I8:I37">
    <cfRule type="cellIs" dxfId="137" priority="40" stopIfTrue="1" operator="equal">
      <formula>"R"</formula>
    </cfRule>
    <cfRule type="cellIs" dxfId="136" priority="41" stopIfTrue="1" operator="equal">
      <formula>"PR"</formula>
    </cfRule>
    <cfRule type="cellIs" dxfId="135" priority="42" stopIfTrue="1" operator="equal">
      <formula>"N"</formula>
    </cfRule>
  </conditionalFormatting>
  <conditionalFormatting sqref="K8:K37">
    <cfRule type="cellIs" dxfId="134" priority="37" stopIfTrue="1" operator="equal">
      <formula>"R"</formula>
    </cfRule>
    <cfRule type="cellIs" dxfId="133" priority="38" stopIfTrue="1" operator="equal">
      <formula>"PR"</formula>
    </cfRule>
    <cfRule type="cellIs" dxfId="132" priority="39" stopIfTrue="1" operator="equal">
      <formula>"N"</formula>
    </cfRule>
  </conditionalFormatting>
  <conditionalFormatting sqref="M8:M37">
    <cfRule type="cellIs" dxfId="131" priority="34" stopIfTrue="1" operator="equal">
      <formula>"R"</formula>
    </cfRule>
    <cfRule type="cellIs" dxfId="130" priority="35" stopIfTrue="1" operator="equal">
      <formula>"PR"</formula>
    </cfRule>
    <cfRule type="cellIs" dxfId="129" priority="36" stopIfTrue="1" operator="equal">
      <formula>"N"</formula>
    </cfRule>
  </conditionalFormatting>
  <conditionalFormatting sqref="O8:O37">
    <cfRule type="cellIs" dxfId="128" priority="31" stopIfTrue="1" operator="equal">
      <formula>"R"</formula>
    </cfRule>
    <cfRule type="cellIs" dxfId="127" priority="32" stopIfTrue="1" operator="equal">
      <formula>"PR"</formula>
    </cfRule>
    <cfRule type="cellIs" dxfId="126" priority="33" stopIfTrue="1" operator="equal">
      <formula>"N"</formula>
    </cfRule>
  </conditionalFormatting>
  <conditionalFormatting sqref="P8:P37">
    <cfRule type="cellIs" dxfId="125" priority="28" stopIfTrue="1" operator="equal">
      <formula>"Intervenció substancial"</formula>
    </cfRule>
    <cfRule type="cellIs" dxfId="124" priority="29" stopIfTrue="1" operator="equal">
      <formula>"Intervenció Addicional"</formula>
    </cfRule>
    <cfRule type="cellIs" dxfId="123" priority="30" stopIfTrue="1" operator="equal">
      <formula>"Normatiu Nivell curs"</formula>
    </cfRule>
  </conditionalFormatting>
  <conditionalFormatting sqref="R8:R37">
    <cfRule type="cellIs" dxfId="122" priority="25" stopIfTrue="1" operator="equal">
      <formula>"R"</formula>
    </cfRule>
    <cfRule type="cellIs" dxfId="121" priority="26" stopIfTrue="1" operator="equal">
      <formula>"PR"</formula>
    </cfRule>
    <cfRule type="cellIs" dxfId="120" priority="27" stopIfTrue="1" operator="equal">
      <formula>"N"</formula>
    </cfRule>
  </conditionalFormatting>
  <conditionalFormatting sqref="T8:T37">
    <cfRule type="cellIs" dxfId="119" priority="22" stopIfTrue="1" operator="equal">
      <formula>"R"</formula>
    </cfRule>
    <cfRule type="cellIs" dxfId="118" priority="23" stopIfTrue="1" operator="equal">
      <formula>"PR"</formula>
    </cfRule>
    <cfRule type="cellIs" dxfId="117" priority="24" stopIfTrue="1" operator="equal">
      <formula>"N"</formula>
    </cfRule>
  </conditionalFormatting>
  <conditionalFormatting sqref="X8:X37">
    <cfRule type="cellIs" dxfId="116" priority="19" stopIfTrue="1" operator="equal">
      <formula>"R"</formula>
    </cfRule>
    <cfRule type="cellIs" dxfId="115" priority="20" stopIfTrue="1" operator="equal">
      <formula>"PR"</formula>
    </cfRule>
    <cfRule type="cellIs" dxfId="114" priority="21" stopIfTrue="1" operator="equal">
      <formula>"N"</formula>
    </cfRule>
  </conditionalFormatting>
  <conditionalFormatting sqref="V8:V37">
    <cfRule type="cellIs" dxfId="113" priority="16" stopIfTrue="1" operator="equal">
      <formula>"R"</formula>
    </cfRule>
    <cfRule type="cellIs" dxfId="112" priority="17" stopIfTrue="1" operator="equal">
      <formula>"PR"</formula>
    </cfRule>
    <cfRule type="cellIs" dxfId="111" priority="18" stopIfTrue="1" operator="equal">
      <formula>"N"</formula>
    </cfRule>
  </conditionalFormatting>
  <conditionalFormatting sqref="Z8:Z37">
    <cfRule type="cellIs" dxfId="110" priority="13" stopIfTrue="1" operator="equal">
      <formula>"R"</formula>
    </cfRule>
    <cfRule type="cellIs" dxfId="109" priority="14" stopIfTrue="1" operator="equal">
      <formula>"PR"</formula>
    </cfRule>
    <cfRule type="cellIs" dxfId="108" priority="15" stopIfTrue="1" operator="equal">
      <formula>"N"</formula>
    </cfRule>
  </conditionalFormatting>
  <conditionalFormatting sqref="AA8:AA37">
    <cfRule type="cellIs" dxfId="107" priority="10" stopIfTrue="1" operator="equal">
      <formula>"Intervenció substancial"</formula>
    </cfRule>
    <cfRule type="cellIs" dxfId="106" priority="11" stopIfTrue="1" operator="equal">
      <formula>"Intervenció Addicional"</formula>
    </cfRule>
    <cfRule type="cellIs" dxfId="105" priority="12" stopIfTrue="1" operator="equal">
      <formula>"Normatiu Nivell curs"</formula>
    </cfRule>
  </conditionalFormatting>
  <conditionalFormatting sqref="AC8:AC37">
    <cfRule type="cellIs" dxfId="104" priority="7" stopIfTrue="1" operator="equal">
      <formula>"R"</formula>
    </cfRule>
    <cfRule type="cellIs" dxfId="103" priority="8" stopIfTrue="1" operator="equal">
      <formula>"PR"</formula>
    </cfRule>
    <cfRule type="cellIs" dxfId="102" priority="9" stopIfTrue="1" operator="equal">
      <formula>"N"</formula>
    </cfRule>
  </conditionalFormatting>
  <conditionalFormatting sqref="AE8:AE37">
    <cfRule type="cellIs" dxfId="101" priority="4" stopIfTrue="1" operator="equal">
      <formula>"R"</formula>
    </cfRule>
    <cfRule type="cellIs" dxfId="100" priority="5" stopIfTrue="1" operator="equal">
      <formula>"PR"</formula>
    </cfRule>
    <cfRule type="cellIs" dxfId="99" priority="6" stopIfTrue="1" operator="equal">
      <formula>"N"</formula>
    </cfRule>
  </conditionalFormatting>
  <conditionalFormatting sqref="AF8:AF37">
    <cfRule type="cellIs" dxfId="98" priority="1" stopIfTrue="1" operator="equal">
      <formula>"Intervenció substancial"</formula>
    </cfRule>
    <cfRule type="cellIs" dxfId="97" priority="2" stopIfTrue="1" operator="equal">
      <formula>"Intervenció Addicional"</formula>
    </cfRule>
    <cfRule type="cellIs" dxfId="96" priority="3" stopIfTrue="1" operator="equal">
      <formula>"Normatiu Nivell curs"</formula>
    </cfRule>
  </conditionalFormatting>
  <printOptions horizontalCentered="1"/>
  <pageMargins left="0.19685039370078741" right="0.19685039370078741" top="0.47244094488188981" bottom="0.27559055118110237" header="0.23622047244094491" footer="0.23622047244094491"/>
  <pageSetup paperSize="9" scale="64" orientation="landscape" r:id="rId1"/>
  <headerFooter alignWithMargins="0">
    <oddHeader>&amp;C&amp;"Arial,Negrita"&amp;14PACBAL - Prova d'Avaluació dels Components Bàsics de la Lectura   - 1r -</oddHeader>
    <oddFooter>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7">
    <pageSetUpPr fitToPage="1"/>
  </sheetPr>
  <dimension ref="A2:AF52"/>
  <sheetViews>
    <sheetView topLeftCell="A19" zoomScale="70" zoomScaleNormal="70" workbookViewId="0">
      <selection activeCell="AD8" sqref="AD8:AD37"/>
    </sheetView>
  </sheetViews>
  <sheetFormatPr defaultColWidth="11.42578125" defaultRowHeight="12.75" x14ac:dyDescent="0.2"/>
  <cols>
    <col min="1" max="1" width="4.28515625" style="15" bestFit="1" customWidth="1"/>
    <col min="2" max="2" width="18.5703125" style="15" customWidth="1"/>
    <col min="3" max="3" width="10.5703125" style="15" customWidth="1"/>
    <col min="4" max="15" width="5.140625" style="15" customWidth="1"/>
    <col min="16" max="16" width="18.42578125" style="15" customWidth="1"/>
    <col min="17" max="26" width="5.42578125" style="15" customWidth="1"/>
    <col min="27" max="27" width="18.5703125" style="15" customWidth="1"/>
    <col min="28" max="31" width="5.42578125" style="15" customWidth="1"/>
    <col min="32" max="32" width="18.5703125" style="15" customWidth="1"/>
    <col min="33" max="16384" width="11.42578125" style="15"/>
  </cols>
  <sheetData>
    <row r="2" spans="1:32" ht="18" x14ac:dyDescent="0.2">
      <c r="B2" s="81" t="s">
        <v>6</v>
      </c>
      <c r="C2" s="81"/>
      <c r="D2" s="82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  <c r="AA2" s="84"/>
      <c r="AB2" s="85" t="s">
        <v>7</v>
      </c>
      <c r="AC2" s="86"/>
      <c r="AD2" s="94"/>
      <c r="AE2" s="95"/>
      <c r="AF2" s="96"/>
    </row>
    <row r="5" spans="1:32" ht="18.75" customHeight="1" x14ac:dyDescent="0.2">
      <c r="B5" s="87" t="s">
        <v>1</v>
      </c>
      <c r="C5" s="87"/>
      <c r="D5" s="76" t="s">
        <v>8</v>
      </c>
      <c r="E5" s="77"/>
      <c r="F5" s="77"/>
      <c r="G5" s="77"/>
      <c r="H5" s="77"/>
      <c r="I5" s="88"/>
      <c r="J5" s="89"/>
      <c r="K5" s="90"/>
      <c r="L5" s="90"/>
      <c r="M5" s="90"/>
      <c r="N5" s="90"/>
      <c r="O5" s="90"/>
      <c r="P5" s="91"/>
      <c r="Q5" s="76" t="s">
        <v>8</v>
      </c>
      <c r="R5" s="77"/>
      <c r="S5" s="77"/>
      <c r="T5" s="77"/>
      <c r="U5" s="77"/>
      <c r="V5" s="88"/>
      <c r="W5" s="90"/>
      <c r="X5" s="92"/>
      <c r="Y5" s="92"/>
      <c r="Z5" s="92"/>
      <c r="AA5" s="93"/>
      <c r="AB5" s="76" t="s">
        <v>8</v>
      </c>
      <c r="AC5" s="77"/>
      <c r="AD5" s="77"/>
      <c r="AE5" s="77"/>
      <c r="AF5" s="16"/>
    </row>
    <row r="6" spans="1:32" ht="27" customHeight="1" x14ac:dyDescent="0.2">
      <c r="B6" s="87"/>
      <c r="C6" s="87"/>
      <c r="D6" s="78" t="s">
        <v>3</v>
      </c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80"/>
      <c r="Q6" s="71" t="s">
        <v>2</v>
      </c>
      <c r="R6" s="72"/>
      <c r="S6" s="72"/>
      <c r="T6" s="72"/>
      <c r="U6" s="72"/>
      <c r="V6" s="72"/>
      <c r="W6" s="72"/>
      <c r="X6" s="72"/>
      <c r="Y6" s="72"/>
      <c r="Z6" s="72"/>
      <c r="AA6" s="72"/>
      <c r="AB6" s="71" t="s">
        <v>4</v>
      </c>
      <c r="AC6" s="72"/>
      <c r="AD6" s="72"/>
      <c r="AE6" s="72"/>
      <c r="AF6" s="72"/>
    </row>
    <row r="7" spans="1:32" ht="59.25" customHeight="1" x14ac:dyDescent="0.2">
      <c r="A7" s="18"/>
      <c r="B7" s="87"/>
      <c r="C7" s="87"/>
      <c r="D7" s="73" t="s">
        <v>20</v>
      </c>
      <c r="E7" s="72"/>
      <c r="F7" s="71" t="s">
        <v>25</v>
      </c>
      <c r="G7" s="72"/>
      <c r="H7" s="73" t="s">
        <v>17</v>
      </c>
      <c r="I7" s="72"/>
      <c r="J7" s="73" t="s">
        <v>21</v>
      </c>
      <c r="K7" s="72"/>
      <c r="L7" s="74" t="s">
        <v>18</v>
      </c>
      <c r="M7" s="75"/>
      <c r="N7" s="71" t="s">
        <v>24</v>
      </c>
      <c r="O7" s="72"/>
      <c r="P7" s="17" t="s">
        <v>0</v>
      </c>
      <c r="Q7" s="73" t="s">
        <v>35</v>
      </c>
      <c r="R7" s="72"/>
      <c r="S7" s="73" t="s">
        <v>36</v>
      </c>
      <c r="T7" s="72"/>
      <c r="U7" s="73" t="s">
        <v>37</v>
      </c>
      <c r="V7" s="72"/>
      <c r="W7" s="74" t="s">
        <v>38</v>
      </c>
      <c r="X7" s="75"/>
      <c r="Y7" s="71" t="s">
        <v>39</v>
      </c>
      <c r="Z7" s="72"/>
      <c r="AA7" s="17" t="s">
        <v>0</v>
      </c>
      <c r="AB7" s="74" t="s">
        <v>40</v>
      </c>
      <c r="AC7" s="75"/>
      <c r="AD7" s="71" t="s">
        <v>41</v>
      </c>
      <c r="AE7" s="72"/>
      <c r="AF7" s="17" t="s">
        <v>0</v>
      </c>
    </row>
    <row r="8" spans="1:32" x14ac:dyDescent="0.2">
      <c r="A8" s="19">
        <v>1</v>
      </c>
      <c r="B8" s="59"/>
      <c r="C8" s="60"/>
      <c r="D8" s="20"/>
      <c r="E8" s="21" t="str">
        <f t="shared" ref="E8:E37" si="0">IF(D8="","",IF(D8&lt;=12,"R",IF(D8&gt;=32,"N","PR")))</f>
        <v/>
      </c>
      <c r="F8" s="20"/>
      <c r="G8" s="21" t="str">
        <f t="shared" ref="G8:G37" si="1">IF(F8="","",IF(F8&lt;=14,"R",IF(F8&gt;=29,"N","PR")))</f>
        <v/>
      </c>
      <c r="H8" s="22"/>
      <c r="I8" s="21" t="str">
        <f>IF(H8="","",IF(H8&lt;=34,"R",IF(H8&gt;=70,"N","PR")))</f>
        <v/>
      </c>
      <c r="J8" s="20"/>
      <c r="K8" s="21" t="str">
        <f>IF(J8="","",IF(J8&lt;=4,"R",IF(J8&gt;=16,"N","PR")))</f>
        <v/>
      </c>
      <c r="L8" s="20"/>
      <c r="M8" s="21" t="str">
        <f>IF(L8="","",IF(L8&lt;=10,"R",IF(L8&gt;=29,"N","PR")))</f>
        <v/>
      </c>
      <c r="N8" s="22"/>
      <c r="O8" s="21" t="str">
        <f>IF(N8="","",IF(N8&lt;=2,"R",IF(N8&gt;=6,"N","PR")))</f>
        <v/>
      </c>
      <c r="P8" s="23" t="str">
        <f>IF(J8="","",VLOOKUP((D8+F8+H8+J8+L8+N8),TAULES!J:K,2,0))</f>
        <v/>
      </c>
      <c r="Q8" s="20"/>
      <c r="R8" s="21" t="str">
        <f>IF(Q8="","",IF(Q8&lt;=22,"R",IF(Q8&gt;=38,"N","PR")))</f>
        <v/>
      </c>
      <c r="S8" s="20"/>
      <c r="T8" s="21" t="str">
        <f>IF(S8="","",IF(S8&lt;=52,"R",IF(S8&gt;=85,"N","PR")))</f>
        <v/>
      </c>
      <c r="U8" s="20"/>
      <c r="V8" s="21" t="str">
        <f>IF(U8="","",IF(U8&lt;=7,"R",IF(U8&gt;=18,"N","PR")))</f>
        <v/>
      </c>
      <c r="W8" s="20"/>
      <c r="X8" s="21" t="str">
        <f>IF(W8="","",IF(W8&lt;=15,"R",IF(W8&gt;=31,"N","PR")))</f>
        <v/>
      </c>
      <c r="Y8" s="20"/>
      <c r="Z8" s="21" t="str">
        <f>IF(Y8="","",IF(Y8&lt;=2,"R",IF(Y8&gt;=8,"N","PR")))</f>
        <v/>
      </c>
      <c r="AA8" s="23" t="str">
        <f>IF(W8="","",VLOOKUP((Q8+S8+U8+W8+Y8),TAULES!M:N,2,0))</f>
        <v/>
      </c>
      <c r="AB8" s="20"/>
      <c r="AC8" s="21" t="str">
        <f>IF(AB8="","",IF(AB8&lt;=25,"R",IF(AB8&gt;=39,"N","PR")))</f>
        <v/>
      </c>
      <c r="AD8" s="20"/>
      <c r="AE8" s="21" t="str">
        <f>IF(AD8="","",IF(AD8&lt;=3,"R",IF(AD8&gt;=7,"N","PR")))</f>
        <v/>
      </c>
      <c r="AF8" s="23" t="str">
        <f>IF(AB8="","",VLOOKUP((AB8+AD8),TAULES!P:Q,2,0))</f>
        <v/>
      </c>
    </row>
    <row r="9" spans="1:32" x14ac:dyDescent="0.2">
      <c r="A9" s="19">
        <v>2</v>
      </c>
      <c r="B9" s="59"/>
      <c r="C9" s="60"/>
      <c r="D9" s="20"/>
      <c r="E9" s="21" t="str">
        <f t="shared" si="0"/>
        <v/>
      </c>
      <c r="F9" s="20"/>
      <c r="G9" s="21" t="str">
        <f t="shared" si="1"/>
        <v/>
      </c>
      <c r="H9" s="22"/>
      <c r="I9" s="21" t="str">
        <f t="shared" ref="I9:I37" si="2">IF(H9="","",IF(H9&lt;=34,"R",IF(H9&gt;=70,"N","PR")))</f>
        <v/>
      </c>
      <c r="J9" s="20"/>
      <c r="K9" s="21" t="str">
        <f t="shared" ref="K9:K37" si="3">IF(J9="","",IF(J9&lt;=4,"R",IF(J9&gt;=16,"N","PR")))</f>
        <v/>
      </c>
      <c r="L9" s="20"/>
      <c r="M9" s="21" t="str">
        <f t="shared" ref="M9:M37" si="4">IF(L9="","",IF(L9&lt;=10,"R",IF(L9&gt;=29,"N","PR")))</f>
        <v/>
      </c>
      <c r="N9" s="22"/>
      <c r="O9" s="21" t="str">
        <f t="shared" ref="O9:O37" si="5">IF(N9="","",IF(N9&lt;=2,"R",IF(N9&gt;=6,"N","PR")))</f>
        <v/>
      </c>
      <c r="P9" s="23" t="str">
        <f>IF(J9="","",VLOOKUP((D9+F9+H9+J9+L9+N9),TAULES!J:K,2,0))</f>
        <v/>
      </c>
      <c r="Q9" s="20"/>
      <c r="R9" s="21" t="str">
        <f t="shared" ref="R9:R37" si="6">IF(Q9="","",IF(Q9&lt;=22,"R",IF(Q9&gt;=38,"N","PR")))</f>
        <v/>
      </c>
      <c r="S9" s="20"/>
      <c r="T9" s="21" t="str">
        <f t="shared" ref="T9:T37" si="7">IF(S9="","",IF(S9&lt;=52,"R",IF(S9&gt;=85,"N","PR")))</f>
        <v/>
      </c>
      <c r="U9" s="20"/>
      <c r="V9" s="21" t="str">
        <f t="shared" ref="V9:V37" si="8">IF(U9="","",IF(U9&lt;=7,"R",IF(U9&gt;=18,"N","PR")))</f>
        <v/>
      </c>
      <c r="W9" s="20"/>
      <c r="X9" s="21" t="str">
        <f t="shared" ref="X9:X37" si="9">IF(W9="","",IF(W9&lt;=15,"R",IF(W9&gt;=31,"N","PR")))</f>
        <v/>
      </c>
      <c r="Y9" s="20"/>
      <c r="Z9" s="21" t="str">
        <f t="shared" ref="Z9:Z37" si="10">IF(Y9="","",IF(Y9&lt;=2,"R",IF(Y9&gt;=8,"N","PR")))</f>
        <v/>
      </c>
      <c r="AA9" s="23" t="str">
        <f>IF(W9="","",VLOOKUP((Q9+S9+U9+W9+Y9),TAULES!M:N,2,0))</f>
        <v/>
      </c>
      <c r="AB9" s="20"/>
      <c r="AC9" s="21" t="str">
        <f t="shared" ref="AC9:AC37" si="11">IF(AB9="","",IF(AB9&lt;=25,"R",IF(AB9&gt;=39,"N","PR")))</f>
        <v/>
      </c>
      <c r="AD9" s="20"/>
      <c r="AE9" s="21" t="str">
        <f t="shared" ref="AE9:AE37" si="12">IF(AD9="","",IF(AD9&lt;=3,"R",IF(AD9&gt;=7,"N","PR")))</f>
        <v/>
      </c>
      <c r="AF9" s="23" t="str">
        <f>IF(AB9="","",VLOOKUP((AB9+AD9),TAULES!P:Q,2,0))</f>
        <v/>
      </c>
    </row>
    <row r="10" spans="1:32" x14ac:dyDescent="0.2">
      <c r="A10" s="19">
        <v>3</v>
      </c>
      <c r="B10" s="59"/>
      <c r="C10" s="60"/>
      <c r="D10" s="20"/>
      <c r="E10" s="21" t="str">
        <f t="shared" si="0"/>
        <v/>
      </c>
      <c r="F10" s="20"/>
      <c r="G10" s="21" t="str">
        <f t="shared" si="1"/>
        <v/>
      </c>
      <c r="H10" s="22"/>
      <c r="I10" s="21" t="str">
        <f t="shared" si="2"/>
        <v/>
      </c>
      <c r="J10" s="20"/>
      <c r="K10" s="21" t="str">
        <f t="shared" si="3"/>
        <v/>
      </c>
      <c r="L10" s="20"/>
      <c r="M10" s="21" t="str">
        <f t="shared" si="4"/>
        <v/>
      </c>
      <c r="N10" s="22"/>
      <c r="O10" s="21" t="str">
        <f t="shared" si="5"/>
        <v/>
      </c>
      <c r="P10" s="23" t="str">
        <f>IF(J10="","",VLOOKUP((D10+F10+H10+J10+L10+N10),TAULES!J:K,2,0))</f>
        <v/>
      </c>
      <c r="Q10" s="20"/>
      <c r="R10" s="21" t="str">
        <f t="shared" si="6"/>
        <v/>
      </c>
      <c r="S10" s="20"/>
      <c r="T10" s="21" t="str">
        <f t="shared" si="7"/>
        <v/>
      </c>
      <c r="U10" s="20"/>
      <c r="V10" s="21" t="str">
        <f t="shared" si="8"/>
        <v/>
      </c>
      <c r="W10" s="20"/>
      <c r="X10" s="21" t="str">
        <f t="shared" si="9"/>
        <v/>
      </c>
      <c r="Y10" s="20"/>
      <c r="Z10" s="21" t="str">
        <f t="shared" si="10"/>
        <v/>
      </c>
      <c r="AA10" s="23" t="str">
        <f>IF(W10="","",VLOOKUP((Q10+S10+U10+W10+Y10),TAULES!M:N,2,0))</f>
        <v/>
      </c>
      <c r="AB10" s="20"/>
      <c r="AC10" s="21" t="str">
        <f t="shared" si="11"/>
        <v/>
      </c>
      <c r="AD10" s="20"/>
      <c r="AE10" s="21" t="str">
        <f t="shared" si="12"/>
        <v/>
      </c>
      <c r="AF10" s="23" t="str">
        <f>IF(AB10="","",VLOOKUP((AB10+AD10),TAULES!P:Q,2,0))</f>
        <v/>
      </c>
    </row>
    <row r="11" spans="1:32" x14ac:dyDescent="0.2">
      <c r="A11" s="19">
        <v>4</v>
      </c>
      <c r="B11" s="59"/>
      <c r="C11" s="60"/>
      <c r="D11" s="20"/>
      <c r="E11" s="21" t="str">
        <f t="shared" si="0"/>
        <v/>
      </c>
      <c r="F11" s="20"/>
      <c r="G11" s="21" t="str">
        <f t="shared" si="1"/>
        <v/>
      </c>
      <c r="H11" s="22"/>
      <c r="I11" s="21" t="str">
        <f t="shared" si="2"/>
        <v/>
      </c>
      <c r="J11" s="20"/>
      <c r="K11" s="21" t="str">
        <f t="shared" si="3"/>
        <v/>
      </c>
      <c r="L11" s="20"/>
      <c r="M11" s="21" t="str">
        <f t="shared" si="4"/>
        <v/>
      </c>
      <c r="N11" s="22"/>
      <c r="O11" s="21" t="str">
        <f t="shared" si="5"/>
        <v/>
      </c>
      <c r="P11" s="23" t="str">
        <f>IF(J11="","",VLOOKUP((D11+F11+H11+J11+L11+N11),TAULES!J:K,2,0))</f>
        <v/>
      </c>
      <c r="Q11" s="20"/>
      <c r="R11" s="21" t="str">
        <f t="shared" si="6"/>
        <v/>
      </c>
      <c r="S11" s="20"/>
      <c r="T11" s="21" t="str">
        <f t="shared" si="7"/>
        <v/>
      </c>
      <c r="U11" s="20"/>
      <c r="V11" s="21" t="str">
        <f t="shared" si="8"/>
        <v/>
      </c>
      <c r="W11" s="20"/>
      <c r="X11" s="21" t="str">
        <f t="shared" si="9"/>
        <v/>
      </c>
      <c r="Y11" s="20"/>
      <c r="Z11" s="21" t="str">
        <f t="shared" si="10"/>
        <v/>
      </c>
      <c r="AA11" s="23" t="str">
        <f>IF(W11="","",VLOOKUP((Q11+S11+U11+W11+Y11),TAULES!M:N,2,0))</f>
        <v/>
      </c>
      <c r="AB11" s="20"/>
      <c r="AC11" s="21" t="str">
        <f t="shared" si="11"/>
        <v/>
      </c>
      <c r="AD11" s="20"/>
      <c r="AE11" s="21" t="str">
        <f t="shared" si="12"/>
        <v/>
      </c>
      <c r="AF11" s="23" t="str">
        <f>IF(AB11="","",VLOOKUP((AB11+AD11),TAULES!P:Q,2,0))</f>
        <v/>
      </c>
    </row>
    <row r="12" spans="1:32" x14ac:dyDescent="0.2">
      <c r="A12" s="19">
        <v>5</v>
      </c>
      <c r="B12" s="59"/>
      <c r="C12" s="60"/>
      <c r="D12" s="20"/>
      <c r="E12" s="21" t="str">
        <f t="shared" si="0"/>
        <v/>
      </c>
      <c r="F12" s="20"/>
      <c r="G12" s="21" t="str">
        <f t="shared" si="1"/>
        <v/>
      </c>
      <c r="H12" s="22"/>
      <c r="I12" s="21" t="str">
        <f t="shared" si="2"/>
        <v/>
      </c>
      <c r="J12" s="20"/>
      <c r="K12" s="21" t="str">
        <f t="shared" si="3"/>
        <v/>
      </c>
      <c r="L12" s="20"/>
      <c r="M12" s="21" t="str">
        <f t="shared" si="4"/>
        <v/>
      </c>
      <c r="N12" s="22"/>
      <c r="O12" s="21" t="str">
        <f t="shared" si="5"/>
        <v/>
      </c>
      <c r="P12" s="23" t="str">
        <f>IF(J12="","",VLOOKUP((D12+F12+H12+J12+L12+N12),TAULES!J:K,2,0))</f>
        <v/>
      </c>
      <c r="Q12" s="20"/>
      <c r="R12" s="21" t="str">
        <f t="shared" si="6"/>
        <v/>
      </c>
      <c r="S12" s="20"/>
      <c r="T12" s="21" t="str">
        <f t="shared" si="7"/>
        <v/>
      </c>
      <c r="U12" s="20"/>
      <c r="V12" s="21" t="str">
        <f t="shared" si="8"/>
        <v/>
      </c>
      <c r="W12" s="20"/>
      <c r="X12" s="21" t="str">
        <f t="shared" si="9"/>
        <v/>
      </c>
      <c r="Y12" s="20"/>
      <c r="Z12" s="21" t="str">
        <f t="shared" si="10"/>
        <v/>
      </c>
      <c r="AA12" s="23" t="str">
        <f>IF(W12="","",VLOOKUP((Q12+S12+U12+W12+Y12),TAULES!M:N,2,0))</f>
        <v/>
      </c>
      <c r="AB12" s="20"/>
      <c r="AC12" s="21" t="str">
        <f t="shared" si="11"/>
        <v/>
      </c>
      <c r="AD12" s="20"/>
      <c r="AE12" s="21" t="str">
        <f t="shared" si="12"/>
        <v/>
      </c>
      <c r="AF12" s="23" t="str">
        <f>IF(AB12="","",VLOOKUP((AB12+AD12),TAULES!P:Q,2,0))</f>
        <v/>
      </c>
    </row>
    <row r="13" spans="1:32" x14ac:dyDescent="0.2">
      <c r="A13" s="19">
        <v>6</v>
      </c>
      <c r="B13" s="59"/>
      <c r="C13" s="60"/>
      <c r="D13" s="20"/>
      <c r="E13" s="21" t="str">
        <f t="shared" si="0"/>
        <v/>
      </c>
      <c r="F13" s="20"/>
      <c r="G13" s="21" t="str">
        <f t="shared" si="1"/>
        <v/>
      </c>
      <c r="H13" s="22"/>
      <c r="I13" s="21" t="str">
        <f t="shared" si="2"/>
        <v/>
      </c>
      <c r="J13" s="20"/>
      <c r="K13" s="21" t="str">
        <f t="shared" si="3"/>
        <v/>
      </c>
      <c r="L13" s="20"/>
      <c r="M13" s="21" t="str">
        <f t="shared" si="4"/>
        <v/>
      </c>
      <c r="N13" s="22"/>
      <c r="O13" s="21" t="str">
        <f t="shared" si="5"/>
        <v/>
      </c>
      <c r="P13" s="23" t="str">
        <f>IF(J13="","",VLOOKUP((D13+F13+H13+J13+L13+N13),TAULES!J:K,2,0))</f>
        <v/>
      </c>
      <c r="Q13" s="20"/>
      <c r="R13" s="21" t="str">
        <f t="shared" si="6"/>
        <v/>
      </c>
      <c r="S13" s="20"/>
      <c r="T13" s="21" t="str">
        <f t="shared" si="7"/>
        <v/>
      </c>
      <c r="U13" s="20"/>
      <c r="V13" s="21" t="str">
        <f t="shared" si="8"/>
        <v/>
      </c>
      <c r="W13" s="20"/>
      <c r="X13" s="21" t="str">
        <f t="shared" si="9"/>
        <v/>
      </c>
      <c r="Y13" s="20"/>
      <c r="Z13" s="21" t="str">
        <f t="shared" si="10"/>
        <v/>
      </c>
      <c r="AA13" s="23" t="str">
        <f>IF(W13="","",VLOOKUP((Q13+S13+U13+W13+Y13),TAULES!M:N,2,0))</f>
        <v/>
      </c>
      <c r="AB13" s="20"/>
      <c r="AC13" s="21" t="str">
        <f t="shared" si="11"/>
        <v/>
      </c>
      <c r="AD13" s="20"/>
      <c r="AE13" s="21" t="str">
        <f t="shared" si="12"/>
        <v/>
      </c>
      <c r="AF13" s="23" t="str">
        <f>IF(AB13="","",VLOOKUP((AB13+AD13),TAULES!P:Q,2,0))</f>
        <v/>
      </c>
    </row>
    <row r="14" spans="1:32" x14ac:dyDescent="0.2">
      <c r="A14" s="19">
        <v>7</v>
      </c>
      <c r="B14" s="59"/>
      <c r="C14" s="60"/>
      <c r="D14" s="20"/>
      <c r="E14" s="21" t="str">
        <f t="shared" si="0"/>
        <v/>
      </c>
      <c r="F14" s="20"/>
      <c r="G14" s="21" t="str">
        <f t="shared" si="1"/>
        <v/>
      </c>
      <c r="H14" s="22"/>
      <c r="I14" s="21" t="str">
        <f t="shared" si="2"/>
        <v/>
      </c>
      <c r="J14" s="20"/>
      <c r="K14" s="21" t="str">
        <f t="shared" si="3"/>
        <v/>
      </c>
      <c r="L14" s="20"/>
      <c r="M14" s="21" t="str">
        <f t="shared" si="4"/>
        <v/>
      </c>
      <c r="N14" s="22"/>
      <c r="O14" s="21" t="str">
        <f t="shared" si="5"/>
        <v/>
      </c>
      <c r="P14" s="23" t="str">
        <f>IF(J14="","",VLOOKUP((D14+F14+H14+J14+L14+N14),TAULES!J:K,2,0))</f>
        <v/>
      </c>
      <c r="Q14" s="20"/>
      <c r="R14" s="21" t="str">
        <f t="shared" si="6"/>
        <v/>
      </c>
      <c r="S14" s="20"/>
      <c r="T14" s="21" t="str">
        <f t="shared" si="7"/>
        <v/>
      </c>
      <c r="U14" s="20"/>
      <c r="V14" s="21" t="str">
        <f t="shared" si="8"/>
        <v/>
      </c>
      <c r="W14" s="20"/>
      <c r="X14" s="21" t="str">
        <f t="shared" si="9"/>
        <v/>
      </c>
      <c r="Y14" s="20"/>
      <c r="Z14" s="21" t="str">
        <f t="shared" si="10"/>
        <v/>
      </c>
      <c r="AA14" s="23" t="str">
        <f>IF(W14="","",VLOOKUP((Q14+S14+U14+W14+Y14),TAULES!M:N,2,0))</f>
        <v/>
      </c>
      <c r="AB14" s="20"/>
      <c r="AC14" s="21" t="str">
        <f t="shared" si="11"/>
        <v/>
      </c>
      <c r="AD14" s="20"/>
      <c r="AE14" s="21" t="str">
        <f t="shared" si="12"/>
        <v/>
      </c>
      <c r="AF14" s="23" t="str">
        <f>IF(AB14="","",VLOOKUP((AB14+AD14),TAULES!P:Q,2,0))</f>
        <v/>
      </c>
    </row>
    <row r="15" spans="1:32" x14ac:dyDescent="0.2">
      <c r="A15" s="19">
        <v>8</v>
      </c>
      <c r="B15" s="59"/>
      <c r="C15" s="60"/>
      <c r="D15" s="20"/>
      <c r="E15" s="21" t="str">
        <f t="shared" si="0"/>
        <v/>
      </c>
      <c r="F15" s="20"/>
      <c r="G15" s="21" t="str">
        <f t="shared" si="1"/>
        <v/>
      </c>
      <c r="H15" s="22"/>
      <c r="I15" s="21" t="str">
        <f t="shared" si="2"/>
        <v/>
      </c>
      <c r="J15" s="20"/>
      <c r="K15" s="21" t="str">
        <f t="shared" si="3"/>
        <v/>
      </c>
      <c r="L15" s="20"/>
      <c r="M15" s="21" t="str">
        <f t="shared" si="4"/>
        <v/>
      </c>
      <c r="N15" s="22"/>
      <c r="O15" s="21" t="str">
        <f t="shared" si="5"/>
        <v/>
      </c>
      <c r="P15" s="23" t="str">
        <f>IF(J15="","",VLOOKUP((D15+F15+H15+J15+L15+N15),TAULES!J:K,2,0))</f>
        <v/>
      </c>
      <c r="Q15" s="20"/>
      <c r="R15" s="21" t="str">
        <f t="shared" si="6"/>
        <v/>
      </c>
      <c r="S15" s="20"/>
      <c r="T15" s="21" t="str">
        <f t="shared" si="7"/>
        <v/>
      </c>
      <c r="U15" s="20"/>
      <c r="V15" s="21" t="str">
        <f t="shared" si="8"/>
        <v/>
      </c>
      <c r="W15" s="20"/>
      <c r="X15" s="21" t="str">
        <f t="shared" si="9"/>
        <v/>
      </c>
      <c r="Y15" s="20"/>
      <c r="Z15" s="21" t="str">
        <f t="shared" si="10"/>
        <v/>
      </c>
      <c r="AA15" s="23" t="str">
        <f>IF(W15="","",VLOOKUP((Q15+S15+U15+W15+Y15),TAULES!M:N,2,0))</f>
        <v/>
      </c>
      <c r="AB15" s="20"/>
      <c r="AC15" s="21" t="str">
        <f t="shared" si="11"/>
        <v/>
      </c>
      <c r="AD15" s="20"/>
      <c r="AE15" s="21" t="str">
        <f t="shared" si="12"/>
        <v/>
      </c>
      <c r="AF15" s="23" t="str">
        <f>IF(AB15="","",VLOOKUP((AB15+AD15),TAULES!P:Q,2,0))</f>
        <v/>
      </c>
    </row>
    <row r="16" spans="1:32" x14ac:dyDescent="0.2">
      <c r="A16" s="19">
        <v>9</v>
      </c>
      <c r="B16" s="59"/>
      <c r="C16" s="60"/>
      <c r="D16" s="20"/>
      <c r="E16" s="21" t="str">
        <f t="shared" si="0"/>
        <v/>
      </c>
      <c r="F16" s="20"/>
      <c r="G16" s="21" t="str">
        <f t="shared" si="1"/>
        <v/>
      </c>
      <c r="H16" s="22"/>
      <c r="I16" s="21" t="str">
        <f t="shared" si="2"/>
        <v/>
      </c>
      <c r="J16" s="20"/>
      <c r="K16" s="21" t="str">
        <f t="shared" si="3"/>
        <v/>
      </c>
      <c r="L16" s="20"/>
      <c r="M16" s="21" t="str">
        <f t="shared" si="4"/>
        <v/>
      </c>
      <c r="N16" s="22"/>
      <c r="O16" s="21" t="str">
        <f t="shared" si="5"/>
        <v/>
      </c>
      <c r="P16" s="23" t="str">
        <f>IF(J16="","",VLOOKUP((D16+F16+H16+J16+L16+N16),TAULES!J:K,2,0))</f>
        <v/>
      </c>
      <c r="Q16" s="20"/>
      <c r="R16" s="21" t="str">
        <f t="shared" si="6"/>
        <v/>
      </c>
      <c r="S16" s="20"/>
      <c r="T16" s="21" t="str">
        <f t="shared" si="7"/>
        <v/>
      </c>
      <c r="U16" s="20"/>
      <c r="V16" s="21" t="str">
        <f t="shared" si="8"/>
        <v/>
      </c>
      <c r="W16" s="20"/>
      <c r="X16" s="21" t="str">
        <f t="shared" si="9"/>
        <v/>
      </c>
      <c r="Y16" s="20"/>
      <c r="Z16" s="21" t="str">
        <f t="shared" si="10"/>
        <v/>
      </c>
      <c r="AA16" s="23" t="str">
        <f>IF(W16="","",VLOOKUP((Q16+S16+U16+W16+Y16),TAULES!M:N,2,0))</f>
        <v/>
      </c>
      <c r="AB16" s="20"/>
      <c r="AC16" s="21" t="str">
        <f t="shared" si="11"/>
        <v/>
      </c>
      <c r="AD16" s="20"/>
      <c r="AE16" s="21" t="str">
        <f t="shared" si="12"/>
        <v/>
      </c>
      <c r="AF16" s="23" t="str">
        <f>IF(AB16="","",VLOOKUP((AB16+AD16),TAULES!P:Q,2,0))</f>
        <v/>
      </c>
    </row>
    <row r="17" spans="1:32" x14ac:dyDescent="0.2">
      <c r="A17" s="19">
        <v>10</v>
      </c>
      <c r="B17" s="59"/>
      <c r="C17" s="60"/>
      <c r="D17" s="20"/>
      <c r="E17" s="21" t="str">
        <f t="shared" si="0"/>
        <v/>
      </c>
      <c r="F17" s="20"/>
      <c r="G17" s="21" t="str">
        <f t="shared" si="1"/>
        <v/>
      </c>
      <c r="H17" s="22"/>
      <c r="I17" s="21" t="str">
        <f t="shared" si="2"/>
        <v/>
      </c>
      <c r="J17" s="20"/>
      <c r="K17" s="21" t="str">
        <f t="shared" si="3"/>
        <v/>
      </c>
      <c r="L17" s="20"/>
      <c r="M17" s="21" t="str">
        <f t="shared" si="4"/>
        <v/>
      </c>
      <c r="N17" s="22"/>
      <c r="O17" s="21" t="str">
        <f t="shared" si="5"/>
        <v/>
      </c>
      <c r="P17" s="23" t="str">
        <f>IF(J17="","",VLOOKUP((D17+F17+H17+J17+L17+N17),TAULES!J:K,2,0))</f>
        <v/>
      </c>
      <c r="Q17" s="20"/>
      <c r="R17" s="21" t="str">
        <f t="shared" si="6"/>
        <v/>
      </c>
      <c r="S17" s="20"/>
      <c r="T17" s="21" t="str">
        <f t="shared" si="7"/>
        <v/>
      </c>
      <c r="U17" s="20"/>
      <c r="V17" s="21" t="str">
        <f t="shared" si="8"/>
        <v/>
      </c>
      <c r="W17" s="20"/>
      <c r="X17" s="21" t="str">
        <f t="shared" si="9"/>
        <v/>
      </c>
      <c r="Y17" s="20"/>
      <c r="Z17" s="21" t="str">
        <f t="shared" si="10"/>
        <v/>
      </c>
      <c r="AA17" s="23" t="str">
        <f>IF(W17="","",VLOOKUP((Q17+S17+U17+W17+Y17),TAULES!M:N,2,0))</f>
        <v/>
      </c>
      <c r="AB17" s="20"/>
      <c r="AC17" s="21" t="str">
        <f t="shared" si="11"/>
        <v/>
      </c>
      <c r="AD17" s="20"/>
      <c r="AE17" s="21" t="str">
        <f t="shared" si="12"/>
        <v/>
      </c>
      <c r="AF17" s="23" t="str">
        <f>IF(AB17="","",VLOOKUP((AB17+AD17),TAULES!P:Q,2,0))</f>
        <v/>
      </c>
    </row>
    <row r="18" spans="1:32" x14ac:dyDescent="0.2">
      <c r="A18" s="19">
        <v>11</v>
      </c>
      <c r="B18" s="59"/>
      <c r="C18" s="60"/>
      <c r="D18" s="20"/>
      <c r="E18" s="21" t="str">
        <f t="shared" si="0"/>
        <v/>
      </c>
      <c r="F18" s="20"/>
      <c r="G18" s="21" t="str">
        <f t="shared" si="1"/>
        <v/>
      </c>
      <c r="H18" s="22"/>
      <c r="I18" s="21" t="str">
        <f t="shared" si="2"/>
        <v/>
      </c>
      <c r="J18" s="20"/>
      <c r="K18" s="21" t="str">
        <f t="shared" si="3"/>
        <v/>
      </c>
      <c r="L18" s="20"/>
      <c r="M18" s="21" t="str">
        <f t="shared" si="4"/>
        <v/>
      </c>
      <c r="N18" s="22"/>
      <c r="O18" s="21" t="str">
        <f t="shared" si="5"/>
        <v/>
      </c>
      <c r="P18" s="23" t="str">
        <f>IF(J18="","",VLOOKUP((D18+F18+H18+J18+L18+N18),TAULES!J:K,2,0))</f>
        <v/>
      </c>
      <c r="Q18" s="20"/>
      <c r="R18" s="21" t="str">
        <f t="shared" si="6"/>
        <v/>
      </c>
      <c r="S18" s="20"/>
      <c r="T18" s="21" t="str">
        <f t="shared" si="7"/>
        <v/>
      </c>
      <c r="U18" s="20"/>
      <c r="V18" s="21" t="str">
        <f t="shared" si="8"/>
        <v/>
      </c>
      <c r="W18" s="20"/>
      <c r="X18" s="21" t="str">
        <f t="shared" si="9"/>
        <v/>
      </c>
      <c r="Y18" s="20"/>
      <c r="Z18" s="21" t="str">
        <f t="shared" si="10"/>
        <v/>
      </c>
      <c r="AA18" s="23" t="str">
        <f>IF(W18="","",VLOOKUP((Q18+S18+U18+W18+Y18),TAULES!M:N,2,0))</f>
        <v/>
      </c>
      <c r="AB18" s="20"/>
      <c r="AC18" s="21" t="str">
        <f t="shared" si="11"/>
        <v/>
      </c>
      <c r="AD18" s="20"/>
      <c r="AE18" s="21" t="str">
        <f t="shared" si="12"/>
        <v/>
      </c>
      <c r="AF18" s="23" t="str">
        <f>IF(AB18="","",VLOOKUP((AB18+AD18),TAULES!P:Q,2,0))</f>
        <v/>
      </c>
    </row>
    <row r="19" spans="1:32" x14ac:dyDescent="0.2">
      <c r="A19" s="19">
        <v>12</v>
      </c>
      <c r="B19" s="59"/>
      <c r="C19" s="60"/>
      <c r="D19" s="20"/>
      <c r="E19" s="21" t="str">
        <f t="shared" si="0"/>
        <v/>
      </c>
      <c r="F19" s="20"/>
      <c r="G19" s="21" t="str">
        <f t="shared" si="1"/>
        <v/>
      </c>
      <c r="H19" s="22"/>
      <c r="I19" s="21" t="str">
        <f t="shared" si="2"/>
        <v/>
      </c>
      <c r="J19" s="20"/>
      <c r="K19" s="21" t="str">
        <f t="shared" si="3"/>
        <v/>
      </c>
      <c r="L19" s="20"/>
      <c r="M19" s="21" t="str">
        <f t="shared" si="4"/>
        <v/>
      </c>
      <c r="N19" s="22"/>
      <c r="O19" s="21" t="str">
        <f t="shared" si="5"/>
        <v/>
      </c>
      <c r="P19" s="23" t="str">
        <f>IF(J19="","",VLOOKUP((D19+F19+H19+J19+L19+N19),TAULES!J:K,2,0))</f>
        <v/>
      </c>
      <c r="Q19" s="20"/>
      <c r="R19" s="21" t="str">
        <f t="shared" si="6"/>
        <v/>
      </c>
      <c r="S19" s="20"/>
      <c r="T19" s="21" t="str">
        <f t="shared" si="7"/>
        <v/>
      </c>
      <c r="U19" s="20"/>
      <c r="V19" s="21" t="str">
        <f t="shared" si="8"/>
        <v/>
      </c>
      <c r="W19" s="20"/>
      <c r="X19" s="21" t="str">
        <f t="shared" si="9"/>
        <v/>
      </c>
      <c r="Y19" s="20"/>
      <c r="Z19" s="21" t="str">
        <f t="shared" si="10"/>
        <v/>
      </c>
      <c r="AA19" s="23" t="str">
        <f>IF(W19="","",VLOOKUP((Q19+S19+U19+W19+Y19),TAULES!M:N,2,0))</f>
        <v/>
      </c>
      <c r="AB19" s="20"/>
      <c r="AC19" s="21" t="str">
        <f t="shared" si="11"/>
        <v/>
      </c>
      <c r="AD19" s="20"/>
      <c r="AE19" s="21" t="str">
        <f t="shared" si="12"/>
        <v/>
      </c>
      <c r="AF19" s="23" t="str">
        <f>IF(AB19="","",VLOOKUP((AB19+AD19),TAULES!P:Q,2,0))</f>
        <v/>
      </c>
    </row>
    <row r="20" spans="1:32" x14ac:dyDescent="0.2">
      <c r="A20" s="19">
        <v>13</v>
      </c>
      <c r="B20" s="59"/>
      <c r="C20" s="60"/>
      <c r="D20" s="20"/>
      <c r="E20" s="21" t="str">
        <f t="shared" si="0"/>
        <v/>
      </c>
      <c r="F20" s="20"/>
      <c r="G20" s="21" t="str">
        <f t="shared" si="1"/>
        <v/>
      </c>
      <c r="H20" s="22"/>
      <c r="I20" s="21" t="str">
        <f t="shared" si="2"/>
        <v/>
      </c>
      <c r="J20" s="20"/>
      <c r="K20" s="21" t="str">
        <f t="shared" si="3"/>
        <v/>
      </c>
      <c r="L20" s="20"/>
      <c r="M20" s="21" t="str">
        <f t="shared" si="4"/>
        <v/>
      </c>
      <c r="N20" s="22"/>
      <c r="O20" s="21" t="str">
        <f t="shared" si="5"/>
        <v/>
      </c>
      <c r="P20" s="23" t="str">
        <f>IF(J20="","",VLOOKUP((D20+F20+H20+J20+L20+N20),TAULES!J:K,2,0))</f>
        <v/>
      </c>
      <c r="Q20" s="20"/>
      <c r="R20" s="21" t="str">
        <f t="shared" si="6"/>
        <v/>
      </c>
      <c r="S20" s="20"/>
      <c r="T20" s="21" t="str">
        <f t="shared" si="7"/>
        <v/>
      </c>
      <c r="U20" s="20"/>
      <c r="V20" s="21" t="str">
        <f t="shared" si="8"/>
        <v/>
      </c>
      <c r="W20" s="20"/>
      <c r="X20" s="21" t="str">
        <f t="shared" si="9"/>
        <v/>
      </c>
      <c r="Y20" s="20"/>
      <c r="Z20" s="21" t="str">
        <f t="shared" si="10"/>
        <v/>
      </c>
      <c r="AA20" s="23" t="str">
        <f>IF(W20="","",VLOOKUP((Q20+S20+U20+W20+Y20),TAULES!M:N,2,0))</f>
        <v/>
      </c>
      <c r="AB20" s="20"/>
      <c r="AC20" s="21" t="str">
        <f t="shared" si="11"/>
        <v/>
      </c>
      <c r="AD20" s="20"/>
      <c r="AE20" s="21" t="str">
        <f t="shared" si="12"/>
        <v/>
      </c>
      <c r="AF20" s="23" t="str">
        <f>IF(AB20="","",VLOOKUP((AB20+AD20),TAULES!P:Q,2,0))</f>
        <v/>
      </c>
    </row>
    <row r="21" spans="1:32" x14ac:dyDescent="0.2">
      <c r="A21" s="19">
        <v>14</v>
      </c>
      <c r="B21" s="59"/>
      <c r="C21" s="60"/>
      <c r="D21" s="20"/>
      <c r="E21" s="21" t="str">
        <f t="shared" si="0"/>
        <v/>
      </c>
      <c r="F21" s="20"/>
      <c r="G21" s="21" t="str">
        <f t="shared" si="1"/>
        <v/>
      </c>
      <c r="H21" s="22"/>
      <c r="I21" s="21" t="str">
        <f t="shared" si="2"/>
        <v/>
      </c>
      <c r="J21" s="20"/>
      <c r="K21" s="21" t="str">
        <f t="shared" si="3"/>
        <v/>
      </c>
      <c r="L21" s="20"/>
      <c r="M21" s="21" t="str">
        <f t="shared" si="4"/>
        <v/>
      </c>
      <c r="N21" s="22"/>
      <c r="O21" s="21" t="str">
        <f t="shared" si="5"/>
        <v/>
      </c>
      <c r="P21" s="23" t="str">
        <f>IF(J21="","",VLOOKUP((D21+F21+H21+J21+L21+N21),TAULES!J:K,2,0))</f>
        <v/>
      </c>
      <c r="Q21" s="20"/>
      <c r="R21" s="21" t="str">
        <f t="shared" si="6"/>
        <v/>
      </c>
      <c r="S21" s="20"/>
      <c r="T21" s="21" t="str">
        <f t="shared" si="7"/>
        <v/>
      </c>
      <c r="U21" s="20"/>
      <c r="V21" s="21" t="str">
        <f t="shared" si="8"/>
        <v/>
      </c>
      <c r="W21" s="20"/>
      <c r="X21" s="21" t="str">
        <f t="shared" si="9"/>
        <v/>
      </c>
      <c r="Y21" s="20"/>
      <c r="Z21" s="21" t="str">
        <f t="shared" si="10"/>
        <v/>
      </c>
      <c r="AA21" s="23" t="str">
        <f>IF(W21="","",VLOOKUP((Q21+S21+U21+W21+Y21),TAULES!M:N,2,0))</f>
        <v/>
      </c>
      <c r="AB21" s="20"/>
      <c r="AC21" s="21" t="str">
        <f t="shared" si="11"/>
        <v/>
      </c>
      <c r="AD21" s="20"/>
      <c r="AE21" s="21" t="str">
        <f t="shared" si="12"/>
        <v/>
      </c>
      <c r="AF21" s="23" t="str">
        <f>IF(AB21="","",VLOOKUP((AB21+AD21),TAULES!P:Q,2,0))</f>
        <v/>
      </c>
    </row>
    <row r="22" spans="1:32" x14ac:dyDescent="0.2">
      <c r="A22" s="19">
        <v>15</v>
      </c>
      <c r="B22" s="59"/>
      <c r="C22" s="60"/>
      <c r="D22" s="20"/>
      <c r="E22" s="21" t="str">
        <f t="shared" si="0"/>
        <v/>
      </c>
      <c r="F22" s="20"/>
      <c r="G22" s="21" t="str">
        <f t="shared" si="1"/>
        <v/>
      </c>
      <c r="H22" s="22"/>
      <c r="I22" s="21" t="str">
        <f t="shared" si="2"/>
        <v/>
      </c>
      <c r="J22" s="20"/>
      <c r="K22" s="21" t="str">
        <f t="shared" si="3"/>
        <v/>
      </c>
      <c r="L22" s="20"/>
      <c r="M22" s="21" t="str">
        <f t="shared" si="4"/>
        <v/>
      </c>
      <c r="N22" s="22"/>
      <c r="O22" s="21" t="str">
        <f t="shared" si="5"/>
        <v/>
      </c>
      <c r="P22" s="23" t="str">
        <f>IF(J22="","",VLOOKUP((D22+F22+H22+J22+L22+N22),TAULES!J:K,2,0))</f>
        <v/>
      </c>
      <c r="Q22" s="20"/>
      <c r="R22" s="21" t="str">
        <f t="shared" si="6"/>
        <v/>
      </c>
      <c r="S22" s="20"/>
      <c r="T22" s="21" t="str">
        <f t="shared" si="7"/>
        <v/>
      </c>
      <c r="U22" s="20"/>
      <c r="V22" s="21" t="str">
        <f t="shared" si="8"/>
        <v/>
      </c>
      <c r="W22" s="20"/>
      <c r="X22" s="21" t="str">
        <f t="shared" si="9"/>
        <v/>
      </c>
      <c r="Y22" s="20"/>
      <c r="Z22" s="21" t="str">
        <f t="shared" si="10"/>
        <v/>
      </c>
      <c r="AA22" s="23" t="str">
        <f>IF(W22="","",VLOOKUP((Q22+S22+U22+W22+Y22),TAULES!M:N,2,0))</f>
        <v/>
      </c>
      <c r="AB22" s="20"/>
      <c r="AC22" s="21" t="str">
        <f t="shared" si="11"/>
        <v/>
      </c>
      <c r="AD22" s="20"/>
      <c r="AE22" s="21" t="str">
        <f t="shared" si="12"/>
        <v/>
      </c>
      <c r="AF22" s="23" t="str">
        <f>IF(AB22="","",VLOOKUP((AB22+AD22),TAULES!P:Q,2,0))</f>
        <v/>
      </c>
    </row>
    <row r="23" spans="1:32" x14ac:dyDescent="0.2">
      <c r="A23" s="19">
        <v>16</v>
      </c>
      <c r="B23" s="59"/>
      <c r="C23" s="60"/>
      <c r="D23" s="20"/>
      <c r="E23" s="21" t="str">
        <f t="shared" si="0"/>
        <v/>
      </c>
      <c r="F23" s="20"/>
      <c r="G23" s="21" t="str">
        <f t="shared" si="1"/>
        <v/>
      </c>
      <c r="H23" s="22"/>
      <c r="I23" s="21" t="str">
        <f t="shared" si="2"/>
        <v/>
      </c>
      <c r="J23" s="20"/>
      <c r="K23" s="21" t="str">
        <f t="shared" si="3"/>
        <v/>
      </c>
      <c r="L23" s="20"/>
      <c r="M23" s="21" t="str">
        <f t="shared" si="4"/>
        <v/>
      </c>
      <c r="N23" s="22"/>
      <c r="O23" s="21" t="str">
        <f t="shared" si="5"/>
        <v/>
      </c>
      <c r="P23" s="23" t="str">
        <f>IF(J23="","",VLOOKUP((D23+F23+H23+J23+L23+N23),TAULES!J:K,2,0))</f>
        <v/>
      </c>
      <c r="Q23" s="20"/>
      <c r="R23" s="21" t="str">
        <f t="shared" si="6"/>
        <v/>
      </c>
      <c r="S23" s="20"/>
      <c r="T23" s="21" t="str">
        <f t="shared" si="7"/>
        <v/>
      </c>
      <c r="U23" s="20"/>
      <c r="V23" s="21" t="str">
        <f t="shared" si="8"/>
        <v/>
      </c>
      <c r="W23" s="20"/>
      <c r="X23" s="21" t="str">
        <f t="shared" si="9"/>
        <v/>
      </c>
      <c r="Y23" s="20"/>
      <c r="Z23" s="21" t="str">
        <f t="shared" si="10"/>
        <v/>
      </c>
      <c r="AA23" s="23" t="str">
        <f>IF(W23="","",VLOOKUP((Q23+S23+U23+W23+Y23),TAULES!M:N,2,0))</f>
        <v/>
      </c>
      <c r="AB23" s="20"/>
      <c r="AC23" s="21" t="str">
        <f t="shared" si="11"/>
        <v/>
      </c>
      <c r="AD23" s="20"/>
      <c r="AE23" s="21" t="str">
        <f t="shared" si="12"/>
        <v/>
      </c>
      <c r="AF23" s="23" t="str">
        <f>IF(AB23="","",VLOOKUP((AB23+AD23),TAULES!P:Q,2,0))</f>
        <v/>
      </c>
    </row>
    <row r="24" spans="1:32" x14ac:dyDescent="0.2">
      <c r="A24" s="19">
        <v>17</v>
      </c>
      <c r="B24" s="59"/>
      <c r="C24" s="60"/>
      <c r="D24" s="20"/>
      <c r="E24" s="21" t="str">
        <f t="shared" si="0"/>
        <v/>
      </c>
      <c r="F24" s="20"/>
      <c r="G24" s="21" t="str">
        <f t="shared" si="1"/>
        <v/>
      </c>
      <c r="H24" s="22"/>
      <c r="I24" s="21" t="str">
        <f t="shared" si="2"/>
        <v/>
      </c>
      <c r="J24" s="20"/>
      <c r="K24" s="21" t="str">
        <f t="shared" si="3"/>
        <v/>
      </c>
      <c r="L24" s="20"/>
      <c r="M24" s="21" t="str">
        <f t="shared" si="4"/>
        <v/>
      </c>
      <c r="N24" s="22"/>
      <c r="O24" s="21" t="str">
        <f t="shared" si="5"/>
        <v/>
      </c>
      <c r="P24" s="23" t="str">
        <f>IF(J24="","",VLOOKUP((D24+F24+H24+J24+L24+N24),TAULES!J:K,2,0))</f>
        <v/>
      </c>
      <c r="Q24" s="20"/>
      <c r="R24" s="21" t="str">
        <f t="shared" si="6"/>
        <v/>
      </c>
      <c r="S24" s="20"/>
      <c r="T24" s="21" t="str">
        <f t="shared" si="7"/>
        <v/>
      </c>
      <c r="U24" s="20"/>
      <c r="V24" s="21" t="str">
        <f t="shared" si="8"/>
        <v/>
      </c>
      <c r="W24" s="20"/>
      <c r="X24" s="21" t="str">
        <f t="shared" si="9"/>
        <v/>
      </c>
      <c r="Y24" s="20"/>
      <c r="Z24" s="21" t="str">
        <f t="shared" si="10"/>
        <v/>
      </c>
      <c r="AA24" s="23" t="str">
        <f>IF(W24="","",VLOOKUP((Q24+S24+U24+W24+Y24),TAULES!M:N,2,0))</f>
        <v/>
      </c>
      <c r="AB24" s="20"/>
      <c r="AC24" s="21" t="str">
        <f t="shared" si="11"/>
        <v/>
      </c>
      <c r="AD24" s="20"/>
      <c r="AE24" s="21" t="str">
        <f t="shared" si="12"/>
        <v/>
      </c>
      <c r="AF24" s="23" t="str">
        <f>IF(AB24="","",VLOOKUP((AB24+AD24),TAULES!P:Q,2,0))</f>
        <v/>
      </c>
    </row>
    <row r="25" spans="1:32" x14ac:dyDescent="0.2">
      <c r="A25" s="19">
        <v>18</v>
      </c>
      <c r="B25" s="59"/>
      <c r="C25" s="60"/>
      <c r="D25" s="20"/>
      <c r="E25" s="21" t="str">
        <f t="shared" si="0"/>
        <v/>
      </c>
      <c r="F25" s="20"/>
      <c r="G25" s="21" t="str">
        <f t="shared" si="1"/>
        <v/>
      </c>
      <c r="H25" s="22"/>
      <c r="I25" s="21" t="str">
        <f t="shared" si="2"/>
        <v/>
      </c>
      <c r="J25" s="20"/>
      <c r="K25" s="21" t="str">
        <f t="shared" si="3"/>
        <v/>
      </c>
      <c r="L25" s="20"/>
      <c r="M25" s="21" t="str">
        <f t="shared" si="4"/>
        <v/>
      </c>
      <c r="N25" s="22"/>
      <c r="O25" s="21" t="str">
        <f t="shared" si="5"/>
        <v/>
      </c>
      <c r="P25" s="23" t="str">
        <f>IF(J25="","",VLOOKUP((D25+F25+H25+J25+L25+N25),TAULES!J:K,2,0))</f>
        <v/>
      </c>
      <c r="Q25" s="20"/>
      <c r="R25" s="21" t="str">
        <f t="shared" si="6"/>
        <v/>
      </c>
      <c r="S25" s="20"/>
      <c r="T25" s="21" t="str">
        <f t="shared" si="7"/>
        <v/>
      </c>
      <c r="U25" s="20"/>
      <c r="V25" s="21" t="str">
        <f t="shared" si="8"/>
        <v/>
      </c>
      <c r="W25" s="20"/>
      <c r="X25" s="21" t="str">
        <f t="shared" si="9"/>
        <v/>
      </c>
      <c r="Y25" s="20"/>
      <c r="Z25" s="21" t="str">
        <f t="shared" si="10"/>
        <v/>
      </c>
      <c r="AA25" s="23" t="str">
        <f>IF(W25="","",VLOOKUP((Q25+S25+U25+W25+Y25),TAULES!M:N,2,0))</f>
        <v/>
      </c>
      <c r="AB25" s="20"/>
      <c r="AC25" s="21" t="str">
        <f t="shared" si="11"/>
        <v/>
      </c>
      <c r="AD25" s="20"/>
      <c r="AE25" s="21" t="str">
        <f t="shared" si="12"/>
        <v/>
      </c>
      <c r="AF25" s="23" t="str">
        <f>IF(AB25="","",VLOOKUP((AB25+AD25),TAULES!P:Q,2,0))</f>
        <v/>
      </c>
    </row>
    <row r="26" spans="1:32" x14ac:dyDescent="0.2">
      <c r="A26" s="19">
        <v>19</v>
      </c>
      <c r="B26" s="59"/>
      <c r="C26" s="60"/>
      <c r="D26" s="20"/>
      <c r="E26" s="21" t="str">
        <f t="shared" si="0"/>
        <v/>
      </c>
      <c r="F26" s="20"/>
      <c r="G26" s="21" t="str">
        <f t="shared" si="1"/>
        <v/>
      </c>
      <c r="H26" s="22"/>
      <c r="I26" s="21" t="str">
        <f t="shared" si="2"/>
        <v/>
      </c>
      <c r="J26" s="20"/>
      <c r="K26" s="21" t="str">
        <f t="shared" si="3"/>
        <v/>
      </c>
      <c r="L26" s="20"/>
      <c r="M26" s="21" t="str">
        <f t="shared" si="4"/>
        <v/>
      </c>
      <c r="N26" s="22"/>
      <c r="O26" s="21" t="str">
        <f t="shared" si="5"/>
        <v/>
      </c>
      <c r="P26" s="23" t="str">
        <f>IF(J26="","",VLOOKUP((D26+F26+H26+J26+L26+N26),TAULES!J:K,2,0))</f>
        <v/>
      </c>
      <c r="Q26" s="20"/>
      <c r="R26" s="21" t="str">
        <f t="shared" si="6"/>
        <v/>
      </c>
      <c r="S26" s="20"/>
      <c r="T26" s="21" t="str">
        <f t="shared" si="7"/>
        <v/>
      </c>
      <c r="U26" s="20"/>
      <c r="V26" s="21" t="str">
        <f t="shared" si="8"/>
        <v/>
      </c>
      <c r="W26" s="20"/>
      <c r="X26" s="21" t="str">
        <f t="shared" si="9"/>
        <v/>
      </c>
      <c r="Y26" s="20"/>
      <c r="Z26" s="21" t="str">
        <f t="shared" si="10"/>
        <v/>
      </c>
      <c r="AA26" s="23" t="str">
        <f>IF(W26="","",VLOOKUP((Q26+S26+U26+W26+Y26),TAULES!M:N,2,0))</f>
        <v/>
      </c>
      <c r="AB26" s="20"/>
      <c r="AC26" s="21" t="str">
        <f t="shared" si="11"/>
        <v/>
      </c>
      <c r="AD26" s="20"/>
      <c r="AE26" s="21" t="str">
        <f t="shared" si="12"/>
        <v/>
      </c>
      <c r="AF26" s="23" t="str">
        <f>IF(AB26="","",VLOOKUP((AB26+AD26),TAULES!P:Q,2,0))</f>
        <v/>
      </c>
    </row>
    <row r="27" spans="1:32" x14ac:dyDescent="0.2">
      <c r="A27" s="19">
        <v>20</v>
      </c>
      <c r="B27" s="59"/>
      <c r="C27" s="60"/>
      <c r="D27" s="20"/>
      <c r="E27" s="21" t="str">
        <f t="shared" si="0"/>
        <v/>
      </c>
      <c r="F27" s="20"/>
      <c r="G27" s="21" t="str">
        <f t="shared" si="1"/>
        <v/>
      </c>
      <c r="H27" s="22"/>
      <c r="I27" s="21" t="str">
        <f t="shared" si="2"/>
        <v/>
      </c>
      <c r="J27" s="20"/>
      <c r="K27" s="21" t="str">
        <f t="shared" si="3"/>
        <v/>
      </c>
      <c r="L27" s="20"/>
      <c r="M27" s="21" t="str">
        <f t="shared" si="4"/>
        <v/>
      </c>
      <c r="N27" s="22"/>
      <c r="O27" s="21" t="str">
        <f t="shared" si="5"/>
        <v/>
      </c>
      <c r="P27" s="23" t="str">
        <f>IF(J27="","",VLOOKUP((D27+F27+H27+J27+L27+N27),TAULES!J:K,2,0))</f>
        <v/>
      </c>
      <c r="Q27" s="20"/>
      <c r="R27" s="21" t="str">
        <f t="shared" si="6"/>
        <v/>
      </c>
      <c r="S27" s="20"/>
      <c r="T27" s="21" t="str">
        <f t="shared" si="7"/>
        <v/>
      </c>
      <c r="U27" s="20"/>
      <c r="V27" s="21" t="str">
        <f t="shared" si="8"/>
        <v/>
      </c>
      <c r="W27" s="20"/>
      <c r="X27" s="21" t="str">
        <f t="shared" si="9"/>
        <v/>
      </c>
      <c r="Y27" s="20"/>
      <c r="Z27" s="21" t="str">
        <f t="shared" si="10"/>
        <v/>
      </c>
      <c r="AA27" s="23" t="str">
        <f>IF(W27="","",VLOOKUP((Q27+S27+U27+W27+Y27),TAULES!M:N,2,0))</f>
        <v/>
      </c>
      <c r="AB27" s="20"/>
      <c r="AC27" s="21" t="str">
        <f t="shared" si="11"/>
        <v/>
      </c>
      <c r="AD27" s="20"/>
      <c r="AE27" s="21" t="str">
        <f t="shared" si="12"/>
        <v/>
      </c>
      <c r="AF27" s="23" t="str">
        <f>IF(AB27="","",VLOOKUP((AB27+AD27),TAULES!P:Q,2,0))</f>
        <v/>
      </c>
    </row>
    <row r="28" spans="1:32" x14ac:dyDescent="0.2">
      <c r="A28" s="19">
        <v>21</v>
      </c>
      <c r="B28" s="59"/>
      <c r="C28" s="60"/>
      <c r="D28" s="20"/>
      <c r="E28" s="21" t="str">
        <f t="shared" si="0"/>
        <v/>
      </c>
      <c r="F28" s="20"/>
      <c r="G28" s="21" t="str">
        <f t="shared" si="1"/>
        <v/>
      </c>
      <c r="H28" s="22"/>
      <c r="I28" s="21" t="str">
        <f t="shared" si="2"/>
        <v/>
      </c>
      <c r="J28" s="20"/>
      <c r="K28" s="21" t="str">
        <f t="shared" si="3"/>
        <v/>
      </c>
      <c r="L28" s="20"/>
      <c r="M28" s="21" t="str">
        <f t="shared" si="4"/>
        <v/>
      </c>
      <c r="N28" s="22"/>
      <c r="O28" s="21" t="str">
        <f t="shared" si="5"/>
        <v/>
      </c>
      <c r="P28" s="23" t="str">
        <f>IF(J28="","",VLOOKUP((D28+F28+H28+J28+L28+N28),TAULES!J:K,2,0))</f>
        <v/>
      </c>
      <c r="Q28" s="20"/>
      <c r="R28" s="21" t="str">
        <f t="shared" si="6"/>
        <v/>
      </c>
      <c r="S28" s="20"/>
      <c r="T28" s="21" t="str">
        <f t="shared" si="7"/>
        <v/>
      </c>
      <c r="U28" s="20"/>
      <c r="V28" s="21" t="str">
        <f t="shared" si="8"/>
        <v/>
      </c>
      <c r="W28" s="20"/>
      <c r="X28" s="21" t="str">
        <f t="shared" si="9"/>
        <v/>
      </c>
      <c r="Y28" s="20"/>
      <c r="Z28" s="21" t="str">
        <f t="shared" si="10"/>
        <v/>
      </c>
      <c r="AA28" s="23" t="str">
        <f>IF(W28="","",VLOOKUP((Q28+S28+U28+W28+Y28),TAULES!M:N,2,0))</f>
        <v/>
      </c>
      <c r="AB28" s="20"/>
      <c r="AC28" s="21" t="str">
        <f t="shared" si="11"/>
        <v/>
      </c>
      <c r="AD28" s="20"/>
      <c r="AE28" s="21" t="str">
        <f t="shared" si="12"/>
        <v/>
      </c>
      <c r="AF28" s="23" t="str">
        <f>IF(AB28="","",VLOOKUP((AB28+AD28),TAULES!P:Q,2,0))</f>
        <v/>
      </c>
    </row>
    <row r="29" spans="1:32" x14ac:dyDescent="0.2">
      <c r="A29" s="19">
        <v>22</v>
      </c>
      <c r="B29" s="59"/>
      <c r="C29" s="60"/>
      <c r="D29" s="20"/>
      <c r="E29" s="21" t="str">
        <f t="shared" si="0"/>
        <v/>
      </c>
      <c r="F29" s="20"/>
      <c r="G29" s="21" t="str">
        <f t="shared" si="1"/>
        <v/>
      </c>
      <c r="H29" s="22"/>
      <c r="I29" s="21" t="str">
        <f t="shared" si="2"/>
        <v/>
      </c>
      <c r="J29" s="20"/>
      <c r="K29" s="21" t="str">
        <f t="shared" si="3"/>
        <v/>
      </c>
      <c r="L29" s="20"/>
      <c r="M29" s="21" t="str">
        <f t="shared" si="4"/>
        <v/>
      </c>
      <c r="N29" s="22"/>
      <c r="O29" s="21" t="str">
        <f t="shared" si="5"/>
        <v/>
      </c>
      <c r="P29" s="23" t="str">
        <f>IF(J29="","",VLOOKUP((D29+F29+H29+J29+L29+N29),TAULES!J:K,2,0))</f>
        <v/>
      </c>
      <c r="Q29" s="20"/>
      <c r="R29" s="21" t="str">
        <f t="shared" si="6"/>
        <v/>
      </c>
      <c r="S29" s="20"/>
      <c r="T29" s="21" t="str">
        <f t="shared" si="7"/>
        <v/>
      </c>
      <c r="U29" s="20"/>
      <c r="V29" s="21" t="str">
        <f t="shared" si="8"/>
        <v/>
      </c>
      <c r="W29" s="20"/>
      <c r="X29" s="21" t="str">
        <f t="shared" si="9"/>
        <v/>
      </c>
      <c r="Y29" s="20"/>
      <c r="Z29" s="21" t="str">
        <f t="shared" si="10"/>
        <v/>
      </c>
      <c r="AA29" s="23" t="str">
        <f>IF(W29="","",VLOOKUP((Q29+S29+U29+W29+Y29),TAULES!M:N,2,0))</f>
        <v/>
      </c>
      <c r="AB29" s="20"/>
      <c r="AC29" s="21" t="str">
        <f t="shared" si="11"/>
        <v/>
      </c>
      <c r="AD29" s="20"/>
      <c r="AE29" s="21" t="str">
        <f t="shared" si="12"/>
        <v/>
      </c>
      <c r="AF29" s="23" t="str">
        <f>IF(AB29="","",VLOOKUP((AB29+AD29),TAULES!P:Q,2,0))</f>
        <v/>
      </c>
    </row>
    <row r="30" spans="1:32" x14ac:dyDescent="0.2">
      <c r="A30" s="19">
        <v>23</v>
      </c>
      <c r="B30" s="59"/>
      <c r="C30" s="60"/>
      <c r="D30" s="20"/>
      <c r="E30" s="21" t="str">
        <f t="shared" si="0"/>
        <v/>
      </c>
      <c r="F30" s="20"/>
      <c r="G30" s="21" t="str">
        <f t="shared" si="1"/>
        <v/>
      </c>
      <c r="H30" s="22"/>
      <c r="I30" s="21" t="str">
        <f t="shared" si="2"/>
        <v/>
      </c>
      <c r="J30" s="20"/>
      <c r="K30" s="21" t="str">
        <f t="shared" si="3"/>
        <v/>
      </c>
      <c r="L30" s="20"/>
      <c r="M30" s="21" t="str">
        <f t="shared" si="4"/>
        <v/>
      </c>
      <c r="N30" s="22"/>
      <c r="O30" s="21" t="str">
        <f t="shared" si="5"/>
        <v/>
      </c>
      <c r="P30" s="23" t="str">
        <f>IF(J30="","",VLOOKUP((D30+F30+H30+J30+L30+N30),TAULES!J:K,2,0))</f>
        <v/>
      </c>
      <c r="Q30" s="20"/>
      <c r="R30" s="21" t="str">
        <f t="shared" si="6"/>
        <v/>
      </c>
      <c r="S30" s="20"/>
      <c r="T30" s="21" t="str">
        <f t="shared" si="7"/>
        <v/>
      </c>
      <c r="U30" s="20"/>
      <c r="V30" s="21" t="str">
        <f t="shared" si="8"/>
        <v/>
      </c>
      <c r="W30" s="20"/>
      <c r="X30" s="21" t="str">
        <f t="shared" si="9"/>
        <v/>
      </c>
      <c r="Y30" s="20"/>
      <c r="Z30" s="21" t="str">
        <f t="shared" si="10"/>
        <v/>
      </c>
      <c r="AA30" s="23" t="str">
        <f>IF(W30="","",VLOOKUP((Q30+S30+U30+W30+Y30),TAULES!M:N,2,0))</f>
        <v/>
      </c>
      <c r="AB30" s="20"/>
      <c r="AC30" s="21" t="str">
        <f t="shared" si="11"/>
        <v/>
      </c>
      <c r="AD30" s="20"/>
      <c r="AE30" s="21" t="str">
        <f t="shared" si="12"/>
        <v/>
      </c>
      <c r="AF30" s="23" t="str">
        <f>IF(AB30="","",VLOOKUP((AB30+AD30),TAULES!P:Q,2,0))</f>
        <v/>
      </c>
    </row>
    <row r="31" spans="1:32" x14ac:dyDescent="0.2">
      <c r="A31" s="19">
        <v>24</v>
      </c>
      <c r="B31" s="59"/>
      <c r="C31" s="60"/>
      <c r="D31" s="20"/>
      <c r="E31" s="21" t="str">
        <f t="shared" si="0"/>
        <v/>
      </c>
      <c r="F31" s="20"/>
      <c r="G31" s="21" t="str">
        <f t="shared" si="1"/>
        <v/>
      </c>
      <c r="H31" s="22"/>
      <c r="I31" s="21" t="str">
        <f t="shared" si="2"/>
        <v/>
      </c>
      <c r="J31" s="20"/>
      <c r="K31" s="21" t="str">
        <f t="shared" si="3"/>
        <v/>
      </c>
      <c r="L31" s="20"/>
      <c r="M31" s="21" t="str">
        <f t="shared" si="4"/>
        <v/>
      </c>
      <c r="N31" s="22"/>
      <c r="O31" s="21" t="str">
        <f t="shared" si="5"/>
        <v/>
      </c>
      <c r="P31" s="23" t="str">
        <f>IF(J31="","",VLOOKUP((D31+F31+H31+J31+L31+N31),TAULES!J:K,2,0))</f>
        <v/>
      </c>
      <c r="Q31" s="20"/>
      <c r="R31" s="21" t="str">
        <f t="shared" si="6"/>
        <v/>
      </c>
      <c r="S31" s="20"/>
      <c r="T31" s="21" t="str">
        <f t="shared" si="7"/>
        <v/>
      </c>
      <c r="U31" s="20"/>
      <c r="V31" s="21" t="str">
        <f t="shared" si="8"/>
        <v/>
      </c>
      <c r="W31" s="20"/>
      <c r="X31" s="21" t="str">
        <f t="shared" si="9"/>
        <v/>
      </c>
      <c r="Y31" s="20"/>
      <c r="Z31" s="21" t="str">
        <f t="shared" si="10"/>
        <v/>
      </c>
      <c r="AA31" s="23" t="str">
        <f>IF(W31="","",VLOOKUP((Q31+S31+U31+W31+Y31),TAULES!M:N,2,0))</f>
        <v/>
      </c>
      <c r="AB31" s="20"/>
      <c r="AC31" s="21" t="str">
        <f t="shared" si="11"/>
        <v/>
      </c>
      <c r="AD31" s="20"/>
      <c r="AE31" s="21" t="str">
        <f t="shared" si="12"/>
        <v/>
      </c>
      <c r="AF31" s="23" t="str">
        <f>IF(AB31="","",VLOOKUP((AB31+AD31),TAULES!P:Q,2,0))</f>
        <v/>
      </c>
    </row>
    <row r="32" spans="1:32" x14ac:dyDescent="0.2">
      <c r="A32" s="19">
        <v>25</v>
      </c>
      <c r="B32" s="59"/>
      <c r="C32" s="60"/>
      <c r="D32" s="20"/>
      <c r="E32" s="21" t="str">
        <f t="shared" si="0"/>
        <v/>
      </c>
      <c r="F32" s="20"/>
      <c r="G32" s="21" t="str">
        <f t="shared" si="1"/>
        <v/>
      </c>
      <c r="H32" s="22"/>
      <c r="I32" s="21" t="str">
        <f t="shared" si="2"/>
        <v/>
      </c>
      <c r="J32" s="20"/>
      <c r="K32" s="21" t="str">
        <f t="shared" si="3"/>
        <v/>
      </c>
      <c r="L32" s="20"/>
      <c r="M32" s="21" t="str">
        <f t="shared" si="4"/>
        <v/>
      </c>
      <c r="N32" s="22"/>
      <c r="O32" s="21" t="str">
        <f t="shared" si="5"/>
        <v/>
      </c>
      <c r="P32" s="23" t="str">
        <f>IF(J32="","",VLOOKUP((D32+F32+H32+J32+L32+N32),TAULES!J:K,2,0))</f>
        <v/>
      </c>
      <c r="Q32" s="20"/>
      <c r="R32" s="21" t="str">
        <f t="shared" si="6"/>
        <v/>
      </c>
      <c r="S32" s="20"/>
      <c r="T32" s="21" t="str">
        <f t="shared" si="7"/>
        <v/>
      </c>
      <c r="U32" s="20"/>
      <c r="V32" s="21" t="str">
        <f t="shared" si="8"/>
        <v/>
      </c>
      <c r="W32" s="20"/>
      <c r="X32" s="21" t="str">
        <f t="shared" si="9"/>
        <v/>
      </c>
      <c r="Y32" s="20"/>
      <c r="Z32" s="21" t="str">
        <f t="shared" si="10"/>
        <v/>
      </c>
      <c r="AA32" s="23" t="str">
        <f>IF(W32="","",VLOOKUP((Q32+S32+U32+W32+Y32),TAULES!M:N,2,0))</f>
        <v/>
      </c>
      <c r="AB32" s="20"/>
      <c r="AC32" s="21" t="str">
        <f t="shared" si="11"/>
        <v/>
      </c>
      <c r="AD32" s="20"/>
      <c r="AE32" s="21" t="str">
        <f t="shared" si="12"/>
        <v/>
      </c>
      <c r="AF32" s="23" t="str">
        <f>IF(AB32="","",VLOOKUP((AB32+AD32),TAULES!P:Q,2,0))</f>
        <v/>
      </c>
    </row>
    <row r="33" spans="1:32" x14ac:dyDescent="0.2">
      <c r="A33" s="19">
        <v>26</v>
      </c>
      <c r="B33" s="59"/>
      <c r="C33" s="60"/>
      <c r="D33" s="20"/>
      <c r="E33" s="21" t="str">
        <f t="shared" si="0"/>
        <v/>
      </c>
      <c r="F33" s="20"/>
      <c r="G33" s="21" t="str">
        <f t="shared" si="1"/>
        <v/>
      </c>
      <c r="H33" s="22"/>
      <c r="I33" s="21" t="str">
        <f t="shared" si="2"/>
        <v/>
      </c>
      <c r="J33" s="20"/>
      <c r="K33" s="21" t="str">
        <f t="shared" si="3"/>
        <v/>
      </c>
      <c r="L33" s="20"/>
      <c r="M33" s="21" t="str">
        <f t="shared" si="4"/>
        <v/>
      </c>
      <c r="N33" s="22"/>
      <c r="O33" s="21" t="str">
        <f t="shared" si="5"/>
        <v/>
      </c>
      <c r="P33" s="23" t="str">
        <f>IF(J33="","",VLOOKUP((D33+F33+H33+J33+L33+N33),TAULES!J:K,2,0))</f>
        <v/>
      </c>
      <c r="Q33" s="20"/>
      <c r="R33" s="21" t="str">
        <f t="shared" si="6"/>
        <v/>
      </c>
      <c r="S33" s="20"/>
      <c r="T33" s="21" t="str">
        <f t="shared" si="7"/>
        <v/>
      </c>
      <c r="U33" s="20"/>
      <c r="V33" s="21" t="str">
        <f t="shared" si="8"/>
        <v/>
      </c>
      <c r="W33" s="20"/>
      <c r="X33" s="21" t="str">
        <f t="shared" si="9"/>
        <v/>
      </c>
      <c r="Y33" s="20"/>
      <c r="Z33" s="21" t="str">
        <f t="shared" si="10"/>
        <v/>
      </c>
      <c r="AA33" s="23" t="str">
        <f>IF(W33="","",VLOOKUP((Q33+S33+U33+W33+Y33),TAULES!M:N,2,0))</f>
        <v/>
      </c>
      <c r="AB33" s="20"/>
      <c r="AC33" s="21" t="str">
        <f t="shared" si="11"/>
        <v/>
      </c>
      <c r="AD33" s="20"/>
      <c r="AE33" s="21" t="str">
        <f t="shared" si="12"/>
        <v/>
      </c>
      <c r="AF33" s="23" t="str">
        <f>IF(AB33="","",VLOOKUP((AB33+AD33),TAULES!P:Q,2,0))</f>
        <v/>
      </c>
    </row>
    <row r="34" spans="1:32" x14ac:dyDescent="0.2">
      <c r="A34" s="19">
        <v>27</v>
      </c>
      <c r="B34" s="59"/>
      <c r="C34" s="60"/>
      <c r="D34" s="20"/>
      <c r="E34" s="21" t="str">
        <f t="shared" si="0"/>
        <v/>
      </c>
      <c r="F34" s="20"/>
      <c r="G34" s="21" t="str">
        <f t="shared" si="1"/>
        <v/>
      </c>
      <c r="H34" s="22"/>
      <c r="I34" s="21" t="str">
        <f t="shared" si="2"/>
        <v/>
      </c>
      <c r="J34" s="20"/>
      <c r="K34" s="21" t="str">
        <f t="shared" si="3"/>
        <v/>
      </c>
      <c r="L34" s="20"/>
      <c r="M34" s="21" t="str">
        <f t="shared" si="4"/>
        <v/>
      </c>
      <c r="N34" s="22"/>
      <c r="O34" s="21" t="str">
        <f t="shared" si="5"/>
        <v/>
      </c>
      <c r="P34" s="23" t="str">
        <f>IF(J34="","",VLOOKUP((D34+F34+H34+J34+L34+N34),TAULES!J:K,2,0))</f>
        <v/>
      </c>
      <c r="Q34" s="20"/>
      <c r="R34" s="21" t="str">
        <f t="shared" si="6"/>
        <v/>
      </c>
      <c r="S34" s="20"/>
      <c r="T34" s="21" t="str">
        <f t="shared" si="7"/>
        <v/>
      </c>
      <c r="U34" s="20"/>
      <c r="V34" s="21" t="str">
        <f t="shared" si="8"/>
        <v/>
      </c>
      <c r="W34" s="20"/>
      <c r="X34" s="21" t="str">
        <f t="shared" si="9"/>
        <v/>
      </c>
      <c r="Y34" s="20"/>
      <c r="Z34" s="21" t="str">
        <f t="shared" si="10"/>
        <v/>
      </c>
      <c r="AA34" s="23" t="str">
        <f>IF(W34="","",VLOOKUP((Q34+S34+U34+W34+Y34),TAULES!M:N,2,0))</f>
        <v/>
      </c>
      <c r="AB34" s="20"/>
      <c r="AC34" s="21" t="str">
        <f t="shared" si="11"/>
        <v/>
      </c>
      <c r="AD34" s="20"/>
      <c r="AE34" s="21" t="str">
        <f t="shared" si="12"/>
        <v/>
      </c>
      <c r="AF34" s="23" t="str">
        <f>IF(AB34="","",VLOOKUP((AB34+AD34),TAULES!P:Q,2,0))</f>
        <v/>
      </c>
    </row>
    <row r="35" spans="1:32" x14ac:dyDescent="0.2">
      <c r="A35" s="19">
        <v>28</v>
      </c>
      <c r="B35" s="59"/>
      <c r="C35" s="60"/>
      <c r="D35" s="20"/>
      <c r="E35" s="21" t="str">
        <f t="shared" si="0"/>
        <v/>
      </c>
      <c r="F35" s="20"/>
      <c r="G35" s="21" t="str">
        <f t="shared" si="1"/>
        <v/>
      </c>
      <c r="H35" s="22"/>
      <c r="I35" s="21" t="str">
        <f t="shared" si="2"/>
        <v/>
      </c>
      <c r="J35" s="20"/>
      <c r="K35" s="21" t="str">
        <f t="shared" si="3"/>
        <v/>
      </c>
      <c r="L35" s="20"/>
      <c r="M35" s="21" t="str">
        <f t="shared" si="4"/>
        <v/>
      </c>
      <c r="N35" s="22"/>
      <c r="O35" s="21" t="str">
        <f t="shared" si="5"/>
        <v/>
      </c>
      <c r="P35" s="23" t="str">
        <f>IF(J35="","",VLOOKUP((D35+F35+H35+J35+L35+N35),TAULES!J:K,2,0))</f>
        <v/>
      </c>
      <c r="Q35" s="20"/>
      <c r="R35" s="21" t="str">
        <f t="shared" si="6"/>
        <v/>
      </c>
      <c r="S35" s="20"/>
      <c r="T35" s="21" t="str">
        <f t="shared" si="7"/>
        <v/>
      </c>
      <c r="U35" s="20"/>
      <c r="V35" s="21" t="str">
        <f t="shared" si="8"/>
        <v/>
      </c>
      <c r="W35" s="20"/>
      <c r="X35" s="21" t="str">
        <f t="shared" si="9"/>
        <v/>
      </c>
      <c r="Y35" s="20"/>
      <c r="Z35" s="21" t="str">
        <f t="shared" si="10"/>
        <v/>
      </c>
      <c r="AA35" s="23" t="str">
        <f>IF(W35="","",VLOOKUP((Q35+S35+U35+W35+Y35),TAULES!M:N,2,0))</f>
        <v/>
      </c>
      <c r="AB35" s="20"/>
      <c r="AC35" s="21" t="str">
        <f t="shared" si="11"/>
        <v/>
      </c>
      <c r="AD35" s="20"/>
      <c r="AE35" s="21" t="str">
        <f t="shared" si="12"/>
        <v/>
      </c>
      <c r="AF35" s="23" t="str">
        <f>IF(AB35="","",VLOOKUP((AB35+AD35),TAULES!P:Q,2,0))</f>
        <v/>
      </c>
    </row>
    <row r="36" spans="1:32" x14ac:dyDescent="0.2">
      <c r="A36" s="19">
        <v>29</v>
      </c>
      <c r="B36" s="59"/>
      <c r="C36" s="60"/>
      <c r="D36" s="20"/>
      <c r="E36" s="21" t="str">
        <f t="shared" si="0"/>
        <v/>
      </c>
      <c r="F36" s="20"/>
      <c r="G36" s="21" t="str">
        <f t="shared" si="1"/>
        <v/>
      </c>
      <c r="H36" s="22"/>
      <c r="I36" s="21" t="str">
        <f t="shared" si="2"/>
        <v/>
      </c>
      <c r="J36" s="20"/>
      <c r="K36" s="21" t="str">
        <f t="shared" si="3"/>
        <v/>
      </c>
      <c r="L36" s="20"/>
      <c r="M36" s="21" t="str">
        <f t="shared" si="4"/>
        <v/>
      </c>
      <c r="N36" s="22"/>
      <c r="O36" s="21" t="str">
        <f t="shared" si="5"/>
        <v/>
      </c>
      <c r="P36" s="23" t="str">
        <f>IF(J36="","",VLOOKUP((D36+F36+H36+J36+L36+N36),TAULES!J:K,2,0))</f>
        <v/>
      </c>
      <c r="Q36" s="20"/>
      <c r="R36" s="21" t="str">
        <f t="shared" si="6"/>
        <v/>
      </c>
      <c r="S36" s="20"/>
      <c r="T36" s="21" t="str">
        <f t="shared" si="7"/>
        <v/>
      </c>
      <c r="U36" s="20"/>
      <c r="V36" s="21" t="str">
        <f t="shared" si="8"/>
        <v/>
      </c>
      <c r="W36" s="20"/>
      <c r="X36" s="21" t="str">
        <f t="shared" si="9"/>
        <v/>
      </c>
      <c r="Y36" s="20"/>
      <c r="Z36" s="21" t="str">
        <f t="shared" si="10"/>
        <v/>
      </c>
      <c r="AA36" s="23" t="str">
        <f>IF(W36="","",VLOOKUP((Q36+S36+U36+W36+Y36),TAULES!M:N,2,0))</f>
        <v/>
      </c>
      <c r="AB36" s="20"/>
      <c r="AC36" s="21" t="str">
        <f t="shared" si="11"/>
        <v/>
      </c>
      <c r="AD36" s="20"/>
      <c r="AE36" s="21" t="str">
        <f t="shared" si="12"/>
        <v/>
      </c>
      <c r="AF36" s="23" t="str">
        <f>IF(AB36="","",VLOOKUP((AB36+AD36),TAULES!P:Q,2,0))</f>
        <v/>
      </c>
    </row>
    <row r="37" spans="1:32" x14ac:dyDescent="0.2">
      <c r="A37" s="19">
        <v>30</v>
      </c>
      <c r="B37" s="59"/>
      <c r="C37" s="60"/>
      <c r="D37" s="20"/>
      <c r="E37" s="21" t="str">
        <f t="shared" si="0"/>
        <v/>
      </c>
      <c r="F37" s="20"/>
      <c r="G37" s="21" t="str">
        <f t="shared" si="1"/>
        <v/>
      </c>
      <c r="H37" s="22"/>
      <c r="I37" s="21" t="str">
        <f t="shared" si="2"/>
        <v/>
      </c>
      <c r="J37" s="20"/>
      <c r="K37" s="21" t="str">
        <f t="shared" si="3"/>
        <v/>
      </c>
      <c r="L37" s="20"/>
      <c r="M37" s="21" t="str">
        <f t="shared" si="4"/>
        <v/>
      </c>
      <c r="N37" s="22"/>
      <c r="O37" s="21" t="str">
        <f t="shared" si="5"/>
        <v/>
      </c>
      <c r="P37" s="23" t="str">
        <f>IF(J37="","",VLOOKUP((D37+F37+H37+J37+L37+N37),TAULES!J:K,2,0))</f>
        <v/>
      </c>
      <c r="Q37" s="20"/>
      <c r="R37" s="21" t="str">
        <f t="shared" si="6"/>
        <v/>
      </c>
      <c r="S37" s="20"/>
      <c r="T37" s="21" t="str">
        <f t="shared" si="7"/>
        <v/>
      </c>
      <c r="U37" s="20"/>
      <c r="V37" s="21" t="str">
        <f t="shared" si="8"/>
        <v/>
      </c>
      <c r="W37" s="20"/>
      <c r="X37" s="21" t="str">
        <f t="shared" si="9"/>
        <v/>
      </c>
      <c r="Y37" s="20"/>
      <c r="Z37" s="21" t="str">
        <f t="shared" si="10"/>
        <v/>
      </c>
      <c r="AA37" s="23" t="str">
        <f>IF(W37="","",VLOOKUP((Q37+S37+U37+W37+Y37),TAULES!M:N,2,0))</f>
        <v/>
      </c>
      <c r="AB37" s="20"/>
      <c r="AC37" s="21" t="str">
        <f t="shared" si="11"/>
        <v/>
      </c>
      <c r="AD37" s="20"/>
      <c r="AE37" s="21" t="str">
        <f t="shared" si="12"/>
        <v/>
      </c>
      <c r="AF37" s="23" t="str">
        <f>IF(AB37="","",VLOOKUP((AB37+AD37),TAULES!P:Q,2,0))</f>
        <v/>
      </c>
    </row>
    <row r="38" spans="1:32" x14ac:dyDescent="0.2">
      <c r="F38" s="24"/>
      <c r="L38" s="24"/>
    </row>
    <row r="39" spans="1:32" s="25" customFormat="1" ht="57" customHeight="1" x14ac:dyDescent="0.2">
      <c r="D39" s="26" t="s">
        <v>9</v>
      </c>
      <c r="E39" s="26" t="s">
        <v>10</v>
      </c>
      <c r="F39" s="26" t="s">
        <v>9</v>
      </c>
      <c r="G39" s="26" t="s">
        <v>10</v>
      </c>
      <c r="H39" s="26" t="s">
        <v>9</v>
      </c>
      <c r="I39" s="26" t="s">
        <v>10</v>
      </c>
      <c r="J39" s="26" t="s">
        <v>9</v>
      </c>
      <c r="K39" s="26" t="s">
        <v>10</v>
      </c>
      <c r="L39" s="26" t="s">
        <v>9</v>
      </c>
      <c r="M39" s="26" t="s">
        <v>10</v>
      </c>
      <c r="N39" s="26" t="s">
        <v>9</v>
      </c>
      <c r="O39" s="26" t="s">
        <v>10</v>
      </c>
      <c r="Q39" s="26" t="s">
        <v>9</v>
      </c>
      <c r="R39" s="26" t="s">
        <v>10</v>
      </c>
      <c r="S39" s="26" t="s">
        <v>9</v>
      </c>
      <c r="T39" s="26" t="s">
        <v>10</v>
      </c>
      <c r="U39" s="26" t="s">
        <v>9</v>
      </c>
      <c r="V39" s="26" t="s">
        <v>10</v>
      </c>
      <c r="W39" s="26" t="s">
        <v>9</v>
      </c>
      <c r="X39" s="26" t="s">
        <v>10</v>
      </c>
      <c r="Y39" s="26" t="s">
        <v>9</v>
      </c>
      <c r="Z39" s="26" t="s">
        <v>10</v>
      </c>
      <c r="AB39" s="26" t="s">
        <v>9</v>
      </c>
      <c r="AC39" s="26" t="s">
        <v>10</v>
      </c>
      <c r="AD39" s="26" t="s">
        <v>9</v>
      </c>
      <c r="AE39" s="26" t="s">
        <v>10</v>
      </c>
    </row>
    <row r="40" spans="1:32" x14ac:dyDescent="0.2">
      <c r="D40" s="27" t="e">
        <f>INT(AVERAGE(D8:D37))</f>
        <v>#DIV/0!</v>
      </c>
      <c r="E40" s="28" t="e">
        <f>"("&amp;FIXED(STDEV(D8:D37),1)&amp;")"</f>
        <v>#DIV/0!</v>
      </c>
      <c r="F40" s="27" t="e">
        <f>INT(AVERAGE(F8:F37))</f>
        <v>#DIV/0!</v>
      </c>
      <c r="G40" s="28" t="e">
        <f>"("&amp;FIXED(STDEV(F8:F37),1)&amp;")"</f>
        <v>#DIV/0!</v>
      </c>
      <c r="H40" s="27" t="e">
        <f>INT(AVERAGE(H8:H37))</f>
        <v>#DIV/0!</v>
      </c>
      <c r="I40" s="28" t="e">
        <f>"("&amp;FIXED(STDEV(H8:H37),1)&amp;")"</f>
        <v>#DIV/0!</v>
      </c>
      <c r="J40" s="27" t="e">
        <f>INT(AVERAGE(J8:J37))</f>
        <v>#DIV/0!</v>
      </c>
      <c r="K40" s="28" t="e">
        <f>"("&amp;FIXED(STDEV(J8:J37),1)&amp;")"</f>
        <v>#DIV/0!</v>
      </c>
      <c r="L40" s="27" t="e">
        <f>INT(AVERAGE(L8:L37))</f>
        <v>#DIV/0!</v>
      </c>
      <c r="M40" s="28" t="e">
        <f>"("&amp;FIXED(STDEV(L8:L37),1)&amp;")"</f>
        <v>#DIV/0!</v>
      </c>
      <c r="N40" s="27" t="e">
        <f>INT(AVERAGE(N8:N37))</f>
        <v>#DIV/0!</v>
      </c>
      <c r="O40" s="28" t="e">
        <f>"("&amp;FIXED(STDEV(N8:N37),1)&amp;")"</f>
        <v>#DIV/0!</v>
      </c>
      <c r="P40" s="29"/>
      <c r="Q40" s="27" t="e">
        <f>INT(AVERAGE(Q8:Q37))</f>
        <v>#DIV/0!</v>
      </c>
      <c r="R40" s="28" t="e">
        <f>"("&amp;FIXED(STDEV(Q8:Q37),1)&amp;")"</f>
        <v>#DIV/0!</v>
      </c>
      <c r="S40" s="27" t="e">
        <f>INT(AVERAGE(S8:S37))</f>
        <v>#DIV/0!</v>
      </c>
      <c r="T40" s="28" t="e">
        <f>"("&amp;FIXED(STDEV(S8:S37),1)&amp;")"</f>
        <v>#DIV/0!</v>
      </c>
      <c r="U40" s="27" t="e">
        <f>INT(AVERAGE(U8:U37))</f>
        <v>#DIV/0!</v>
      </c>
      <c r="V40" s="28" t="e">
        <f>"("&amp;FIXED(STDEV(U8:U37),1)&amp;")"</f>
        <v>#DIV/0!</v>
      </c>
      <c r="W40" s="27" t="e">
        <f>INT(AVERAGE(W8:W37))</f>
        <v>#DIV/0!</v>
      </c>
      <c r="X40" s="28" t="e">
        <f>"("&amp;FIXED(STDEV(W8:W37),1)&amp;")"</f>
        <v>#DIV/0!</v>
      </c>
      <c r="Y40" s="27" t="e">
        <f>INT(AVERAGE(Y8:Y37))</f>
        <v>#DIV/0!</v>
      </c>
      <c r="Z40" s="28" t="e">
        <f>"("&amp;FIXED(STDEV(Y8:Y37),1)&amp;")"</f>
        <v>#DIV/0!</v>
      </c>
      <c r="AA40" s="29"/>
      <c r="AB40" s="27" t="e">
        <f>INT(AVERAGE(AB8:AB37))</f>
        <v>#DIV/0!</v>
      </c>
      <c r="AC40" s="28" t="e">
        <f>"("&amp;FIXED(STDEV(AB8:AB37),1)&amp;")"</f>
        <v>#DIV/0!</v>
      </c>
      <c r="AD40" s="27" t="e">
        <f>INT(AVERAGE(AD8:AD37))</f>
        <v>#DIV/0!</v>
      </c>
      <c r="AE40" s="28" t="e">
        <f>"("&amp;FIXED(STDEV(AD8:AD37),1)&amp;")"</f>
        <v>#DIV/0!</v>
      </c>
    </row>
    <row r="41" spans="1:32" ht="9" customHeight="1" x14ac:dyDescent="0.2"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  <c r="W41" s="29"/>
      <c r="X41" s="29"/>
      <c r="Y41" s="29"/>
      <c r="Z41" s="29"/>
      <c r="AA41" s="29"/>
      <c r="AB41" s="29"/>
      <c r="AC41" s="29"/>
      <c r="AD41" s="27"/>
      <c r="AE41" s="29"/>
    </row>
    <row r="42" spans="1:32" x14ac:dyDescent="0.2">
      <c r="D42" s="30">
        <f>COUNTIF(E$8:E$37,E42)</f>
        <v>0</v>
      </c>
      <c r="E42" s="31" t="s">
        <v>14</v>
      </c>
      <c r="F42" s="30">
        <f>COUNTIF(G$8:G$37,G42)</f>
        <v>0</v>
      </c>
      <c r="G42" s="31" t="s">
        <v>14</v>
      </c>
      <c r="H42" s="30">
        <f>COUNTIF(I$8:I$37,I42)</f>
        <v>0</v>
      </c>
      <c r="I42" s="31" t="s">
        <v>14</v>
      </c>
      <c r="J42" s="30">
        <f>COUNTIF(K$8:K$37,K42)</f>
        <v>0</v>
      </c>
      <c r="K42" s="31" t="s">
        <v>14</v>
      </c>
      <c r="L42" s="30">
        <f>COUNTIF(M$8:M$37,M42)</f>
        <v>0</v>
      </c>
      <c r="M42" s="31" t="s">
        <v>14</v>
      </c>
      <c r="N42" s="30">
        <f>COUNTIF(O$8:O$37,O42)</f>
        <v>0</v>
      </c>
      <c r="O42" s="31" t="s">
        <v>14</v>
      </c>
      <c r="P42" s="29"/>
      <c r="Q42" s="30">
        <f>COUNTIF(R$8:R$37,R42)</f>
        <v>0</v>
      </c>
      <c r="R42" s="31" t="s">
        <v>14</v>
      </c>
      <c r="S42" s="30">
        <f>COUNTIF(T$8:T$37,T42)</f>
        <v>0</v>
      </c>
      <c r="T42" s="31" t="s">
        <v>14</v>
      </c>
      <c r="U42" s="30">
        <f>COUNTIF(V$8:V$37,V42)</f>
        <v>0</v>
      </c>
      <c r="V42" s="31" t="s">
        <v>14</v>
      </c>
      <c r="W42" s="30">
        <f>COUNTIF(X$8:X$37,X42)</f>
        <v>0</v>
      </c>
      <c r="X42" s="31" t="s">
        <v>14</v>
      </c>
      <c r="Y42" s="30">
        <f>COUNTIF(Z$8:Z$37,Z42)</f>
        <v>0</v>
      </c>
      <c r="Z42" s="31" t="s">
        <v>14</v>
      </c>
      <c r="AA42" s="29"/>
      <c r="AB42" s="30">
        <f>COUNTIF(AC$8:AC$37,AC42)</f>
        <v>0</v>
      </c>
      <c r="AC42" s="31" t="s">
        <v>14</v>
      </c>
      <c r="AD42" s="30">
        <f>COUNTIF(AE$8:AE$37,AE42)</f>
        <v>0</v>
      </c>
      <c r="AE42" s="31" t="s">
        <v>14</v>
      </c>
    </row>
    <row r="43" spans="1:32" x14ac:dyDescent="0.2">
      <c r="D43" s="32">
        <f>COUNTIF(E$8:E$37,E43)</f>
        <v>0</v>
      </c>
      <c r="E43" s="33" t="s">
        <v>13</v>
      </c>
      <c r="F43" s="32">
        <f>COUNTIF(G$8:G$37,G43)</f>
        <v>0</v>
      </c>
      <c r="G43" s="33" t="s">
        <v>13</v>
      </c>
      <c r="H43" s="32">
        <f>COUNTIF(I$8:I$37,I43)</f>
        <v>0</v>
      </c>
      <c r="I43" s="33" t="s">
        <v>13</v>
      </c>
      <c r="J43" s="32">
        <f>COUNTIF(K$8:K$37,K43)</f>
        <v>0</v>
      </c>
      <c r="K43" s="33" t="s">
        <v>13</v>
      </c>
      <c r="L43" s="32">
        <f>COUNTIF(M$8:M$37,M43)</f>
        <v>0</v>
      </c>
      <c r="M43" s="33" t="s">
        <v>13</v>
      </c>
      <c r="N43" s="32">
        <f>COUNTIF(O$8:O$37,O43)</f>
        <v>0</v>
      </c>
      <c r="O43" s="33" t="s">
        <v>13</v>
      </c>
      <c r="P43" s="29"/>
      <c r="Q43" s="32">
        <f>COUNTIF(R$8:R$37,R43)</f>
        <v>0</v>
      </c>
      <c r="R43" s="33" t="s">
        <v>13</v>
      </c>
      <c r="S43" s="32">
        <f>COUNTIF(T$8:T$37,T43)</f>
        <v>0</v>
      </c>
      <c r="T43" s="33" t="s">
        <v>13</v>
      </c>
      <c r="U43" s="32">
        <f>COUNTIF(V$8:V$37,V43)</f>
        <v>0</v>
      </c>
      <c r="V43" s="33" t="s">
        <v>13</v>
      </c>
      <c r="W43" s="32">
        <f>COUNTIF(X$8:X$37,X43)</f>
        <v>0</v>
      </c>
      <c r="X43" s="33" t="s">
        <v>13</v>
      </c>
      <c r="Y43" s="32">
        <f>COUNTIF(Z$8:Z$37,Z43)</f>
        <v>0</v>
      </c>
      <c r="Z43" s="33" t="s">
        <v>13</v>
      </c>
      <c r="AA43" s="29"/>
      <c r="AB43" s="32">
        <f>COUNTIF(AC$8:AC$37,AC43)</f>
        <v>0</v>
      </c>
      <c r="AC43" s="33" t="s">
        <v>13</v>
      </c>
      <c r="AD43" s="32">
        <f>COUNTIF(AE$8:AE$37,AE43)</f>
        <v>0</v>
      </c>
      <c r="AE43" s="33" t="s">
        <v>13</v>
      </c>
    </row>
    <row r="44" spans="1:32" x14ac:dyDescent="0.2">
      <c r="D44" s="34">
        <f>COUNTIF(E$8:E$37,E44)</f>
        <v>0</v>
      </c>
      <c r="E44" s="35" t="s">
        <v>5</v>
      </c>
      <c r="F44" s="34">
        <f>COUNTIF(G$8:G$37,G44)</f>
        <v>0</v>
      </c>
      <c r="G44" s="35" t="s">
        <v>5</v>
      </c>
      <c r="H44" s="34">
        <f>COUNTIF(I$8:I$37,I44)</f>
        <v>0</v>
      </c>
      <c r="I44" s="35" t="s">
        <v>5</v>
      </c>
      <c r="J44" s="34">
        <f>COUNTIF(K$8:K$37,K44)</f>
        <v>0</v>
      </c>
      <c r="K44" s="35" t="s">
        <v>5</v>
      </c>
      <c r="L44" s="34">
        <f>COUNTIF(M$8:M$37,M44)</f>
        <v>0</v>
      </c>
      <c r="M44" s="35" t="s">
        <v>5</v>
      </c>
      <c r="N44" s="34">
        <f>COUNTIF(O$8:O$37,O44)</f>
        <v>0</v>
      </c>
      <c r="O44" s="35" t="s">
        <v>5</v>
      </c>
      <c r="P44" s="29"/>
      <c r="Q44" s="34">
        <f>COUNTIF(R$8:R$37,R44)</f>
        <v>0</v>
      </c>
      <c r="R44" s="35" t="s">
        <v>5</v>
      </c>
      <c r="S44" s="34">
        <f>COUNTIF(T$8:T$37,T44)</f>
        <v>0</v>
      </c>
      <c r="T44" s="35" t="s">
        <v>5</v>
      </c>
      <c r="U44" s="34">
        <f>COUNTIF(V$8:V$37,V44)</f>
        <v>0</v>
      </c>
      <c r="V44" s="35" t="s">
        <v>5</v>
      </c>
      <c r="W44" s="34">
        <f>COUNTIF(X$8:X$37,X44)</f>
        <v>0</v>
      </c>
      <c r="X44" s="35" t="s">
        <v>5</v>
      </c>
      <c r="Y44" s="34">
        <f>COUNTIF(Z$8:Z$37,Z44)</f>
        <v>0</v>
      </c>
      <c r="Z44" s="35" t="s">
        <v>5</v>
      </c>
      <c r="AA44" s="29"/>
      <c r="AB44" s="34">
        <f>COUNTIF(AC$8:AC$37,AC44)</f>
        <v>0</v>
      </c>
      <c r="AC44" s="35" t="s">
        <v>5</v>
      </c>
      <c r="AD44" s="34">
        <f>COUNTIF(AE$8:AE$37,AE44)</f>
        <v>0</v>
      </c>
      <c r="AE44" s="35" t="s">
        <v>5</v>
      </c>
    </row>
    <row r="45" spans="1:32" ht="8.25" customHeight="1" x14ac:dyDescent="0.2"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9"/>
      <c r="S45" s="29"/>
      <c r="T45" s="29"/>
      <c r="U45" s="29"/>
      <c r="V45" s="29"/>
      <c r="W45" s="29"/>
      <c r="X45" s="29"/>
      <c r="Y45" s="29"/>
      <c r="Z45" s="29"/>
      <c r="AA45" s="29"/>
      <c r="AB45" s="29"/>
      <c r="AC45" s="29"/>
      <c r="AD45" s="29"/>
      <c r="AE45" s="29"/>
    </row>
    <row r="46" spans="1:32" x14ac:dyDescent="0.2">
      <c r="D46" s="36" t="e">
        <f>D42/COUNT(D$8:D$37)</f>
        <v>#DIV/0!</v>
      </c>
      <c r="E46" s="31" t="s">
        <v>14</v>
      </c>
      <c r="F46" s="36" t="e">
        <f>F42/COUNT(F$8:F$37)</f>
        <v>#DIV/0!</v>
      </c>
      <c r="G46" s="31" t="s">
        <v>14</v>
      </c>
      <c r="H46" s="36" t="e">
        <f>H42/COUNT(H$8:H$37)</f>
        <v>#DIV/0!</v>
      </c>
      <c r="I46" s="31" t="s">
        <v>14</v>
      </c>
      <c r="J46" s="36" t="e">
        <f>J42/COUNT(J$8:J$37)</f>
        <v>#DIV/0!</v>
      </c>
      <c r="K46" s="31" t="s">
        <v>14</v>
      </c>
      <c r="L46" s="36" t="e">
        <f>L42/COUNT(L$8:L$37)</f>
        <v>#DIV/0!</v>
      </c>
      <c r="M46" s="31" t="s">
        <v>14</v>
      </c>
      <c r="N46" s="36" t="e">
        <f>N42/COUNT(N$8:N$37)</f>
        <v>#DIV/0!</v>
      </c>
      <c r="O46" s="31" t="s">
        <v>14</v>
      </c>
      <c r="P46" s="29"/>
      <c r="Q46" s="36" t="e">
        <f>Q42/COUNT(Q$8:Q$37)</f>
        <v>#DIV/0!</v>
      </c>
      <c r="R46" s="31" t="s">
        <v>14</v>
      </c>
      <c r="S46" s="36" t="e">
        <f>S42/COUNT(S$8:S$37)</f>
        <v>#DIV/0!</v>
      </c>
      <c r="T46" s="31" t="s">
        <v>14</v>
      </c>
      <c r="U46" s="36" t="e">
        <f>U42/COUNT(U$8:U$37)</f>
        <v>#DIV/0!</v>
      </c>
      <c r="V46" s="31" t="s">
        <v>14</v>
      </c>
      <c r="W46" s="36" t="e">
        <f>W42/COUNT(W$8:W$37)</f>
        <v>#DIV/0!</v>
      </c>
      <c r="X46" s="31" t="s">
        <v>14</v>
      </c>
      <c r="Y46" s="36" t="e">
        <f>Y42/COUNT(Y$8:Y$37)</f>
        <v>#DIV/0!</v>
      </c>
      <c r="Z46" s="31" t="s">
        <v>14</v>
      </c>
      <c r="AA46" s="29"/>
      <c r="AB46" s="36" t="e">
        <f>AB42/COUNT(AB$8:AB$37)</f>
        <v>#DIV/0!</v>
      </c>
      <c r="AC46" s="31" t="s">
        <v>14</v>
      </c>
      <c r="AD46" s="36" t="e">
        <f>AD42/COUNT(AD$8:AD$37)</f>
        <v>#DIV/0!</v>
      </c>
      <c r="AE46" s="31" t="s">
        <v>14</v>
      </c>
    </row>
    <row r="47" spans="1:32" x14ac:dyDescent="0.2">
      <c r="D47" s="37" t="e">
        <f>D43/COUNT(D$8:D$37)</f>
        <v>#DIV/0!</v>
      </c>
      <c r="E47" s="33" t="s">
        <v>13</v>
      </c>
      <c r="F47" s="37" t="e">
        <f>F43/COUNT(F$8:F$37)</f>
        <v>#DIV/0!</v>
      </c>
      <c r="G47" s="33" t="s">
        <v>13</v>
      </c>
      <c r="H47" s="37" t="e">
        <f>H43/COUNT(H$8:H$37)</f>
        <v>#DIV/0!</v>
      </c>
      <c r="I47" s="33" t="s">
        <v>13</v>
      </c>
      <c r="J47" s="37" t="e">
        <f>J43/COUNT(J$8:J$37)</f>
        <v>#DIV/0!</v>
      </c>
      <c r="K47" s="33" t="s">
        <v>13</v>
      </c>
      <c r="L47" s="37" t="e">
        <f>L43/COUNT(L$8:L$37)</f>
        <v>#DIV/0!</v>
      </c>
      <c r="M47" s="33" t="s">
        <v>13</v>
      </c>
      <c r="N47" s="37" t="e">
        <f>N43/COUNT(N$8:N$37)</f>
        <v>#DIV/0!</v>
      </c>
      <c r="O47" s="33" t="s">
        <v>13</v>
      </c>
      <c r="P47" s="29"/>
      <c r="Q47" s="37" t="e">
        <f>Q43/COUNT(Q$8:Q$37)</f>
        <v>#DIV/0!</v>
      </c>
      <c r="R47" s="33" t="s">
        <v>13</v>
      </c>
      <c r="S47" s="37" t="e">
        <f>S43/COUNT(S$8:S$37)</f>
        <v>#DIV/0!</v>
      </c>
      <c r="T47" s="33" t="s">
        <v>13</v>
      </c>
      <c r="U47" s="37" t="e">
        <f>U43/COUNT(U$8:U$37)</f>
        <v>#DIV/0!</v>
      </c>
      <c r="V47" s="33" t="s">
        <v>13</v>
      </c>
      <c r="W47" s="37" t="e">
        <f>W43/COUNT(W$8:W$37)</f>
        <v>#DIV/0!</v>
      </c>
      <c r="X47" s="33" t="s">
        <v>13</v>
      </c>
      <c r="Y47" s="37" t="e">
        <f>Y43/COUNT(Y$8:Y$37)</f>
        <v>#DIV/0!</v>
      </c>
      <c r="Z47" s="33" t="s">
        <v>13</v>
      </c>
      <c r="AA47" s="29"/>
      <c r="AB47" s="37" t="e">
        <f>AB43/COUNT(AB$8:AB$37)</f>
        <v>#DIV/0!</v>
      </c>
      <c r="AC47" s="33" t="s">
        <v>13</v>
      </c>
      <c r="AD47" s="37" t="e">
        <f>AD43/COUNT(AD$8:AD$37)</f>
        <v>#DIV/0!</v>
      </c>
      <c r="AE47" s="33" t="s">
        <v>13</v>
      </c>
    </row>
    <row r="48" spans="1:32" x14ac:dyDescent="0.2">
      <c r="D48" s="38" t="e">
        <f>D44/COUNT(D$8:D$37)</f>
        <v>#DIV/0!</v>
      </c>
      <c r="E48" s="35" t="s">
        <v>5</v>
      </c>
      <c r="F48" s="38" t="e">
        <f>F44/COUNT(F$8:F$37)</f>
        <v>#DIV/0!</v>
      </c>
      <c r="G48" s="35" t="s">
        <v>5</v>
      </c>
      <c r="H48" s="38" t="e">
        <f>H44/COUNT(H$8:H$37)</f>
        <v>#DIV/0!</v>
      </c>
      <c r="I48" s="35" t="s">
        <v>5</v>
      </c>
      <c r="J48" s="38" t="e">
        <f>J44/COUNT(J$8:J$37)</f>
        <v>#DIV/0!</v>
      </c>
      <c r="K48" s="35" t="s">
        <v>5</v>
      </c>
      <c r="L48" s="38" t="e">
        <f>L44/COUNT(L$8:L$37)</f>
        <v>#DIV/0!</v>
      </c>
      <c r="M48" s="35" t="s">
        <v>5</v>
      </c>
      <c r="N48" s="38" t="e">
        <f>N44/COUNT(N$8:N$37)</f>
        <v>#DIV/0!</v>
      </c>
      <c r="O48" s="35" t="s">
        <v>5</v>
      </c>
      <c r="P48" s="29"/>
      <c r="Q48" s="38" t="e">
        <f>Q44/COUNT(Q$8:Q$37)</f>
        <v>#DIV/0!</v>
      </c>
      <c r="R48" s="35" t="s">
        <v>5</v>
      </c>
      <c r="S48" s="38" t="e">
        <f>S44/COUNT(S$8:S$37)</f>
        <v>#DIV/0!</v>
      </c>
      <c r="T48" s="35" t="s">
        <v>5</v>
      </c>
      <c r="U48" s="38" t="e">
        <f>U44/COUNT(U$8:U$37)</f>
        <v>#DIV/0!</v>
      </c>
      <c r="V48" s="35" t="s">
        <v>5</v>
      </c>
      <c r="W48" s="38" t="e">
        <f>W44/COUNT(W$8:W$37)</f>
        <v>#DIV/0!</v>
      </c>
      <c r="X48" s="35" t="s">
        <v>5</v>
      </c>
      <c r="Y48" s="38" t="e">
        <f>Y44/COUNT(Y$8:Y$37)</f>
        <v>#DIV/0!</v>
      </c>
      <c r="Z48" s="35" t="s">
        <v>5</v>
      </c>
      <c r="AA48" s="29"/>
      <c r="AB48" s="38" t="e">
        <f>AB44/COUNT(AB$8:AB$37)</f>
        <v>#DIV/0!</v>
      </c>
      <c r="AC48" s="35" t="s">
        <v>5</v>
      </c>
      <c r="AD48" s="38" t="e">
        <f>AD44/COUNT(AD$8:AD$37)</f>
        <v>#DIV/0!</v>
      </c>
      <c r="AE48" s="35" t="s">
        <v>5</v>
      </c>
    </row>
    <row r="49" spans="4:32" ht="9" customHeight="1" x14ac:dyDescent="0.2"/>
    <row r="50" spans="4:32" x14ac:dyDescent="0.2">
      <c r="D50" s="64" t="e">
        <f>(COUNTIF($P$8:$P$37,F50))/(COUNT(F$8:F$37))</f>
        <v>#DIV/0!</v>
      </c>
      <c r="E50" s="64"/>
      <c r="F50" s="65" t="s">
        <v>22</v>
      </c>
      <c r="G50" s="66"/>
      <c r="H50" s="66"/>
      <c r="I50" s="66"/>
      <c r="Q50" s="64" t="e">
        <f>(COUNTIF($AA$8:$AA$37,S50))/(COUNT(S$8:S$37))</f>
        <v>#DIV/0!</v>
      </c>
      <c r="R50" s="64"/>
      <c r="S50" s="65" t="s">
        <v>22</v>
      </c>
      <c r="T50" s="66"/>
      <c r="U50" s="66"/>
      <c r="V50" s="66"/>
      <c r="AB50" s="64" t="e">
        <f>(COUNTIF($AF$8:$AF$37,AD50))/(COUNT($AD$8:$AD$37))</f>
        <v>#DIV/0!</v>
      </c>
      <c r="AC50" s="64"/>
      <c r="AD50" s="42" t="s">
        <v>22</v>
      </c>
      <c r="AE50" s="43"/>
      <c r="AF50" s="44"/>
    </row>
    <row r="51" spans="4:32" x14ac:dyDescent="0.2">
      <c r="D51" s="67" t="e">
        <f>(COUNTIF($P$8:$P$37,F51))/(COUNT(F$8:F$37))</f>
        <v>#DIV/0!</v>
      </c>
      <c r="E51" s="67"/>
      <c r="F51" s="68" t="s">
        <v>16</v>
      </c>
      <c r="G51" s="69"/>
      <c r="H51" s="69"/>
      <c r="I51" s="70"/>
      <c r="Q51" s="67" t="e">
        <f>(COUNTIF($AA$8:$AA$37,S51))/(COUNT(S$8:S$37))</f>
        <v>#DIV/0!</v>
      </c>
      <c r="R51" s="67"/>
      <c r="S51" s="68" t="s">
        <v>16</v>
      </c>
      <c r="T51" s="69"/>
      <c r="U51" s="69"/>
      <c r="V51" s="70"/>
      <c r="AB51" s="67" t="e">
        <f>(COUNTIF($AF$8:$AF$37,AD51))/(COUNT($AB$8:$AB$37))</f>
        <v>#DIV/0!</v>
      </c>
      <c r="AC51" s="67"/>
      <c r="AD51" s="45" t="s">
        <v>16</v>
      </c>
      <c r="AE51" s="46"/>
      <c r="AF51" s="46"/>
    </row>
    <row r="52" spans="4:32" x14ac:dyDescent="0.2">
      <c r="D52" s="61" t="e">
        <f>(COUNTIF($P$8:$P$37,F52))/(COUNT(F$8:F$37))</f>
        <v>#DIV/0!</v>
      </c>
      <c r="E52" s="61"/>
      <c r="F52" s="62" t="s">
        <v>15</v>
      </c>
      <c r="G52" s="63"/>
      <c r="H52" s="63"/>
      <c r="I52" s="63"/>
      <c r="Q52" s="61" t="e">
        <f>(COUNTIF($AA$8:$AA$37,S52))/(COUNT(S$8:S$37))</f>
        <v>#DIV/0!</v>
      </c>
      <c r="R52" s="61"/>
      <c r="S52" s="62" t="s">
        <v>15</v>
      </c>
      <c r="T52" s="63"/>
      <c r="U52" s="63"/>
      <c r="V52" s="63"/>
      <c r="AB52" s="61" t="e">
        <f>(COUNTIF($AF$8:$AF$37,AD52))/(COUNT($AB$8:$AB$37))</f>
        <v>#DIV/0!</v>
      </c>
      <c r="AC52" s="61"/>
      <c r="AD52" s="39" t="s">
        <v>15</v>
      </c>
      <c r="AE52" s="40"/>
      <c r="AF52" s="41"/>
    </row>
  </sheetData>
  <sheetProtection algorithmName="SHA-512" hashValue="TfVFD5mBBSnfAIWzu2VuHG9n7cypCLE7Ug1hcH42sFgqX72Z+9X0+hd+7aayRUJ+OaBtrjXcg3plm40B8Z7cag==" saltValue="2uLa/glcR7TvcKyHrEiWGQ==" spinCount="100000" sheet="1" objects="1" scenarios="1"/>
  <mergeCells count="71">
    <mergeCell ref="D50:E50"/>
    <mergeCell ref="F50:I50"/>
    <mergeCell ref="Q50:R50"/>
    <mergeCell ref="S50:V50"/>
    <mergeCell ref="AB50:AC50"/>
    <mergeCell ref="D52:E52"/>
    <mergeCell ref="F52:I52"/>
    <mergeCell ref="Q52:R52"/>
    <mergeCell ref="S52:V52"/>
    <mergeCell ref="AB52:AC52"/>
    <mergeCell ref="D51:E51"/>
    <mergeCell ref="F51:I51"/>
    <mergeCell ref="Q51:R51"/>
    <mergeCell ref="S51:V51"/>
    <mergeCell ref="AB51:AC51"/>
    <mergeCell ref="B23:C23"/>
    <mergeCell ref="B24:C24"/>
    <mergeCell ref="B25:C25"/>
    <mergeCell ref="B37:C37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18:C18"/>
    <mergeCell ref="B19:C19"/>
    <mergeCell ref="B20:C20"/>
    <mergeCell ref="B21:C21"/>
    <mergeCell ref="B22:C22"/>
    <mergeCell ref="B13:C13"/>
    <mergeCell ref="B14:C14"/>
    <mergeCell ref="B15:C15"/>
    <mergeCell ref="B16:C16"/>
    <mergeCell ref="B17:C17"/>
    <mergeCell ref="B8:C8"/>
    <mergeCell ref="B9:C9"/>
    <mergeCell ref="B10:C10"/>
    <mergeCell ref="B11:C11"/>
    <mergeCell ref="B12:C12"/>
    <mergeCell ref="U7:V7"/>
    <mergeCell ref="W7:X7"/>
    <mergeCell ref="Y7:Z7"/>
    <mergeCell ref="AB7:AC7"/>
    <mergeCell ref="AD7:AE7"/>
    <mergeCell ref="J7:K7"/>
    <mergeCell ref="L7:M7"/>
    <mergeCell ref="N7:O7"/>
    <mergeCell ref="Q7:R7"/>
    <mergeCell ref="S7:T7"/>
    <mergeCell ref="B2:C2"/>
    <mergeCell ref="D2:AA2"/>
    <mergeCell ref="AB2:AC2"/>
    <mergeCell ref="AD2:AF2"/>
    <mergeCell ref="B5:C7"/>
    <mergeCell ref="D5:I5"/>
    <mergeCell ref="J5:P5"/>
    <mergeCell ref="Q5:V5"/>
    <mergeCell ref="W5:AA5"/>
    <mergeCell ref="AB5:AE5"/>
    <mergeCell ref="D6:P6"/>
    <mergeCell ref="Q6:AA6"/>
    <mergeCell ref="AB6:AF6"/>
    <mergeCell ref="D7:E7"/>
    <mergeCell ref="F7:G7"/>
    <mergeCell ref="H7:I7"/>
  </mergeCells>
  <conditionalFormatting sqref="E8:E37">
    <cfRule type="cellIs" dxfId="191" priority="46" stopIfTrue="1" operator="equal">
      <formula>"R"</formula>
    </cfRule>
    <cfRule type="cellIs" dxfId="190" priority="47" stopIfTrue="1" operator="equal">
      <formula>"PR"</formula>
    </cfRule>
    <cfRule type="cellIs" dxfId="189" priority="48" stopIfTrue="1" operator="equal">
      <formula>"N"</formula>
    </cfRule>
  </conditionalFormatting>
  <conditionalFormatting sqref="G8:G37">
    <cfRule type="cellIs" dxfId="188" priority="43" stopIfTrue="1" operator="equal">
      <formula>"R"</formula>
    </cfRule>
    <cfRule type="cellIs" dxfId="187" priority="44" stopIfTrue="1" operator="equal">
      <formula>"PR"</formula>
    </cfRule>
    <cfRule type="cellIs" dxfId="186" priority="45" stopIfTrue="1" operator="equal">
      <formula>"N"</formula>
    </cfRule>
  </conditionalFormatting>
  <conditionalFormatting sqref="I8:I37">
    <cfRule type="cellIs" dxfId="185" priority="40" stopIfTrue="1" operator="equal">
      <formula>"R"</formula>
    </cfRule>
    <cfRule type="cellIs" dxfId="184" priority="41" stopIfTrue="1" operator="equal">
      <formula>"PR"</formula>
    </cfRule>
    <cfRule type="cellIs" dxfId="183" priority="42" stopIfTrue="1" operator="equal">
      <formula>"N"</formula>
    </cfRule>
  </conditionalFormatting>
  <conditionalFormatting sqref="K8:K37">
    <cfRule type="cellIs" dxfId="182" priority="37" stopIfTrue="1" operator="equal">
      <formula>"R"</formula>
    </cfRule>
    <cfRule type="cellIs" dxfId="181" priority="38" stopIfTrue="1" operator="equal">
      <formula>"PR"</formula>
    </cfRule>
    <cfRule type="cellIs" dxfId="180" priority="39" stopIfTrue="1" operator="equal">
      <formula>"N"</formula>
    </cfRule>
  </conditionalFormatting>
  <conditionalFormatting sqref="M8:M37">
    <cfRule type="cellIs" dxfId="179" priority="34" stopIfTrue="1" operator="equal">
      <formula>"R"</formula>
    </cfRule>
    <cfRule type="cellIs" dxfId="178" priority="35" stopIfTrue="1" operator="equal">
      <formula>"PR"</formula>
    </cfRule>
    <cfRule type="cellIs" dxfId="177" priority="36" stopIfTrue="1" operator="equal">
      <formula>"N"</formula>
    </cfRule>
  </conditionalFormatting>
  <conditionalFormatting sqref="O8:O37">
    <cfRule type="cellIs" dxfId="176" priority="31" stopIfTrue="1" operator="equal">
      <formula>"R"</formula>
    </cfRule>
    <cfRule type="cellIs" dxfId="175" priority="32" stopIfTrue="1" operator="equal">
      <formula>"PR"</formula>
    </cfRule>
    <cfRule type="cellIs" dxfId="174" priority="33" stopIfTrue="1" operator="equal">
      <formula>"N"</formula>
    </cfRule>
  </conditionalFormatting>
  <conditionalFormatting sqref="P8:P37">
    <cfRule type="cellIs" dxfId="173" priority="28" stopIfTrue="1" operator="equal">
      <formula>"Intervenció substancial"</formula>
    </cfRule>
    <cfRule type="cellIs" dxfId="172" priority="29" stopIfTrue="1" operator="equal">
      <formula>"Intervenció Addicional"</formula>
    </cfRule>
    <cfRule type="cellIs" dxfId="171" priority="30" stopIfTrue="1" operator="equal">
      <formula>"Normatiu Nivell curs"</formula>
    </cfRule>
  </conditionalFormatting>
  <conditionalFormatting sqref="R8:R37">
    <cfRule type="cellIs" dxfId="170" priority="25" stopIfTrue="1" operator="equal">
      <formula>"R"</formula>
    </cfRule>
    <cfRule type="cellIs" dxfId="169" priority="26" stopIfTrue="1" operator="equal">
      <formula>"PR"</formula>
    </cfRule>
    <cfRule type="cellIs" dxfId="168" priority="27" stopIfTrue="1" operator="equal">
      <formula>"N"</formula>
    </cfRule>
  </conditionalFormatting>
  <conditionalFormatting sqref="T8:T37">
    <cfRule type="cellIs" dxfId="167" priority="22" stopIfTrue="1" operator="equal">
      <formula>"R"</formula>
    </cfRule>
    <cfRule type="cellIs" dxfId="166" priority="23" stopIfTrue="1" operator="equal">
      <formula>"PR"</formula>
    </cfRule>
    <cfRule type="cellIs" dxfId="165" priority="24" stopIfTrue="1" operator="equal">
      <formula>"N"</formula>
    </cfRule>
  </conditionalFormatting>
  <conditionalFormatting sqref="X8:X37">
    <cfRule type="cellIs" dxfId="164" priority="19" stopIfTrue="1" operator="equal">
      <formula>"R"</formula>
    </cfRule>
    <cfRule type="cellIs" dxfId="163" priority="20" stopIfTrue="1" operator="equal">
      <formula>"PR"</formula>
    </cfRule>
    <cfRule type="cellIs" dxfId="162" priority="21" stopIfTrue="1" operator="equal">
      <formula>"N"</formula>
    </cfRule>
  </conditionalFormatting>
  <conditionalFormatting sqref="V8:V37">
    <cfRule type="cellIs" dxfId="161" priority="16" stopIfTrue="1" operator="equal">
      <formula>"R"</formula>
    </cfRule>
    <cfRule type="cellIs" dxfId="160" priority="17" stopIfTrue="1" operator="equal">
      <formula>"PR"</formula>
    </cfRule>
    <cfRule type="cellIs" dxfId="159" priority="18" stopIfTrue="1" operator="equal">
      <formula>"N"</formula>
    </cfRule>
  </conditionalFormatting>
  <conditionalFormatting sqref="Z8:Z37">
    <cfRule type="cellIs" dxfId="158" priority="13" stopIfTrue="1" operator="equal">
      <formula>"R"</formula>
    </cfRule>
    <cfRule type="cellIs" dxfId="157" priority="14" stopIfTrue="1" operator="equal">
      <formula>"PR"</formula>
    </cfRule>
    <cfRule type="cellIs" dxfId="156" priority="15" stopIfTrue="1" operator="equal">
      <formula>"N"</formula>
    </cfRule>
  </conditionalFormatting>
  <conditionalFormatting sqref="AA8:AA37">
    <cfRule type="cellIs" dxfId="155" priority="10" stopIfTrue="1" operator="equal">
      <formula>"Intervenció substancial"</formula>
    </cfRule>
    <cfRule type="cellIs" dxfId="154" priority="11" stopIfTrue="1" operator="equal">
      <formula>"Intervenció Addicional"</formula>
    </cfRule>
    <cfRule type="cellIs" dxfId="153" priority="12" stopIfTrue="1" operator="equal">
      <formula>"Normatiu Nivell curs"</formula>
    </cfRule>
  </conditionalFormatting>
  <conditionalFormatting sqref="AC8:AC37">
    <cfRule type="cellIs" dxfId="152" priority="7" stopIfTrue="1" operator="equal">
      <formula>"R"</formula>
    </cfRule>
    <cfRule type="cellIs" dxfId="151" priority="8" stopIfTrue="1" operator="equal">
      <formula>"PR"</formula>
    </cfRule>
    <cfRule type="cellIs" dxfId="150" priority="9" stopIfTrue="1" operator="equal">
      <formula>"N"</formula>
    </cfRule>
  </conditionalFormatting>
  <conditionalFormatting sqref="AE8:AE37">
    <cfRule type="cellIs" dxfId="149" priority="4" stopIfTrue="1" operator="equal">
      <formula>"R"</formula>
    </cfRule>
    <cfRule type="cellIs" dxfId="148" priority="5" stopIfTrue="1" operator="equal">
      <formula>"PR"</formula>
    </cfRule>
    <cfRule type="cellIs" dxfId="147" priority="6" stopIfTrue="1" operator="equal">
      <formula>"N"</formula>
    </cfRule>
  </conditionalFormatting>
  <conditionalFormatting sqref="AF8:AF37">
    <cfRule type="cellIs" dxfId="146" priority="1" stopIfTrue="1" operator="equal">
      <formula>"Intervenció substancial"</formula>
    </cfRule>
    <cfRule type="cellIs" dxfId="145" priority="2" stopIfTrue="1" operator="equal">
      <formula>"Intervenció Addicional"</formula>
    </cfRule>
    <cfRule type="cellIs" dxfId="144" priority="3" stopIfTrue="1" operator="equal">
      <formula>"Normatiu Nivell curs"</formula>
    </cfRule>
  </conditionalFormatting>
  <printOptions horizontalCentered="1"/>
  <pageMargins left="0.19685039370078741" right="0.19685039370078741" top="0.47244094488188981" bottom="0.27559055118110237" header="0.23622047244094491" footer="0.23622047244094491"/>
  <pageSetup paperSize="9" scale="64" orientation="landscape" r:id="rId1"/>
  <headerFooter alignWithMargins="0">
    <oddHeader>&amp;C&amp;"Arial,Negrita"&amp;14PACBAL - Prova d'Avaluació dels Components Bàsics de la Lectura   - 1r -</oddHeader>
    <oddFooter>&amp;R&amp;A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F52"/>
  <sheetViews>
    <sheetView tabSelected="1" topLeftCell="A19" zoomScale="70" zoomScaleNormal="70" workbookViewId="0">
      <selection activeCell="AD8" sqref="AD8:AD37"/>
    </sheetView>
  </sheetViews>
  <sheetFormatPr defaultColWidth="11.42578125" defaultRowHeight="12.75" x14ac:dyDescent="0.2"/>
  <cols>
    <col min="1" max="1" width="4.28515625" style="15" bestFit="1" customWidth="1"/>
    <col min="2" max="2" width="18.5703125" style="15" customWidth="1"/>
    <col min="3" max="3" width="10.5703125" style="15" customWidth="1"/>
    <col min="4" max="15" width="5.140625" style="15" customWidth="1"/>
    <col min="16" max="16" width="18.42578125" style="15" customWidth="1"/>
    <col min="17" max="26" width="5.42578125" style="15" customWidth="1"/>
    <col min="27" max="27" width="18.5703125" style="15" customWidth="1"/>
    <col min="28" max="31" width="5.42578125" style="15" customWidth="1"/>
    <col min="32" max="32" width="18.5703125" style="15" customWidth="1"/>
    <col min="33" max="16384" width="11.42578125" style="15"/>
  </cols>
  <sheetData>
    <row r="2" spans="1:32" ht="18" x14ac:dyDescent="0.2">
      <c r="B2" s="81" t="s">
        <v>6</v>
      </c>
      <c r="C2" s="81"/>
      <c r="D2" s="82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  <c r="AA2" s="84"/>
      <c r="AB2" s="85" t="s">
        <v>7</v>
      </c>
      <c r="AC2" s="86"/>
      <c r="AD2" s="94"/>
      <c r="AE2" s="95"/>
      <c r="AF2" s="96"/>
    </row>
    <row r="5" spans="1:32" ht="18.75" customHeight="1" x14ac:dyDescent="0.2">
      <c r="B5" s="87" t="s">
        <v>1</v>
      </c>
      <c r="C5" s="87"/>
      <c r="D5" s="76" t="s">
        <v>8</v>
      </c>
      <c r="E5" s="77"/>
      <c r="F5" s="77"/>
      <c r="G5" s="77"/>
      <c r="H5" s="77"/>
      <c r="I5" s="88"/>
      <c r="J5" s="89"/>
      <c r="K5" s="90"/>
      <c r="L5" s="90"/>
      <c r="M5" s="90"/>
      <c r="N5" s="90"/>
      <c r="O5" s="90"/>
      <c r="P5" s="91"/>
      <c r="Q5" s="76" t="s">
        <v>8</v>
      </c>
      <c r="R5" s="77"/>
      <c r="S5" s="77"/>
      <c r="T5" s="77"/>
      <c r="U5" s="77"/>
      <c r="V5" s="88"/>
      <c r="W5" s="90"/>
      <c r="X5" s="92"/>
      <c r="Y5" s="92"/>
      <c r="Z5" s="92"/>
      <c r="AA5" s="93"/>
      <c r="AB5" s="76" t="s">
        <v>8</v>
      </c>
      <c r="AC5" s="77"/>
      <c r="AD5" s="77"/>
      <c r="AE5" s="77"/>
      <c r="AF5" s="16"/>
    </row>
    <row r="6" spans="1:32" ht="27" customHeight="1" x14ac:dyDescent="0.2">
      <c r="B6" s="87"/>
      <c r="C6" s="87"/>
      <c r="D6" s="78" t="s">
        <v>3</v>
      </c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80"/>
      <c r="Q6" s="71" t="s">
        <v>2</v>
      </c>
      <c r="R6" s="72"/>
      <c r="S6" s="72"/>
      <c r="T6" s="72"/>
      <c r="U6" s="72"/>
      <c r="V6" s="72"/>
      <c r="W6" s="72"/>
      <c r="X6" s="72"/>
      <c r="Y6" s="72"/>
      <c r="Z6" s="72"/>
      <c r="AA6" s="72"/>
      <c r="AB6" s="71" t="s">
        <v>4</v>
      </c>
      <c r="AC6" s="72"/>
      <c r="AD6" s="72"/>
      <c r="AE6" s="72"/>
      <c r="AF6" s="72"/>
    </row>
    <row r="7" spans="1:32" ht="59.25" customHeight="1" x14ac:dyDescent="0.2">
      <c r="A7" s="18"/>
      <c r="B7" s="87"/>
      <c r="C7" s="87"/>
      <c r="D7" s="73" t="s">
        <v>20</v>
      </c>
      <c r="E7" s="72"/>
      <c r="F7" s="71" t="s">
        <v>25</v>
      </c>
      <c r="G7" s="72"/>
      <c r="H7" s="73" t="s">
        <v>17</v>
      </c>
      <c r="I7" s="72"/>
      <c r="J7" s="73" t="s">
        <v>21</v>
      </c>
      <c r="K7" s="72"/>
      <c r="L7" s="74" t="s">
        <v>18</v>
      </c>
      <c r="M7" s="75"/>
      <c r="N7" s="71" t="s">
        <v>24</v>
      </c>
      <c r="O7" s="72"/>
      <c r="P7" s="47" t="s">
        <v>0</v>
      </c>
      <c r="Q7" s="73" t="s">
        <v>35</v>
      </c>
      <c r="R7" s="72"/>
      <c r="S7" s="73" t="s">
        <v>36</v>
      </c>
      <c r="T7" s="72"/>
      <c r="U7" s="73" t="s">
        <v>37</v>
      </c>
      <c r="V7" s="72"/>
      <c r="W7" s="74" t="s">
        <v>38</v>
      </c>
      <c r="X7" s="75"/>
      <c r="Y7" s="71" t="s">
        <v>39</v>
      </c>
      <c r="Z7" s="72"/>
      <c r="AA7" s="47" t="s">
        <v>0</v>
      </c>
      <c r="AB7" s="74" t="s">
        <v>40</v>
      </c>
      <c r="AC7" s="75"/>
      <c r="AD7" s="71" t="s">
        <v>41</v>
      </c>
      <c r="AE7" s="72"/>
      <c r="AF7" s="47" t="s">
        <v>0</v>
      </c>
    </row>
    <row r="8" spans="1:32" x14ac:dyDescent="0.2">
      <c r="A8" s="19">
        <v>1</v>
      </c>
      <c r="B8" s="59"/>
      <c r="C8" s="60"/>
      <c r="D8" s="20"/>
      <c r="E8" s="21" t="str">
        <f t="shared" ref="E8:E37" si="0">IF(D8="","",IF(D8&lt;=12,"R",IF(D8&gt;=32,"N","PR")))</f>
        <v/>
      </c>
      <c r="F8" s="20"/>
      <c r="G8" s="21" t="str">
        <f t="shared" ref="G8:G37" si="1">IF(F8="","",IF(F8&lt;=14,"R",IF(F8&gt;=29,"N","PR")))</f>
        <v/>
      </c>
      <c r="H8" s="22"/>
      <c r="I8" s="21" t="str">
        <f>IF(H8="","",IF(H8&lt;=34,"R",IF(H8&gt;=70,"N","PR")))</f>
        <v/>
      </c>
      <c r="J8" s="20"/>
      <c r="K8" s="21" t="str">
        <f>IF(J8="","",IF(J8&lt;=4,"R",IF(J8&gt;=16,"N","PR")))</f>
        <v/>
      </c>
      <c r="L8" s="20"/>
      <c r="M8" s="21" t="str">
        <f>IF(L8="","",IF(L8&lt;=10,"R",IF(L8&gt;=29,"N","PR")))</f>
        <v/>
      </c>
      <c r="N8" s="22"/>
      <c r="O8" s="21" t="str">
        <f>IF(N8="","",IF(N8&lt;=2,"R",IF(N8&gt;=6,"N","PR")))</f>
        <v/>
      </c>
      <c r="P8" s="23" t="str">
        <f>IF(J8="","",VLOOKUP((D8+F8+H8+J8+L8+N8),TAULES!J:K,2,0))</f>
        <v/>
      </c>
      <c r="Q8" s="20"/>
      <c r="R8" s="21" t="str">
        <f>IF(Q8="","",IF(Q8&lt;=22,"R",IF(Q8&gt;=38,"N","PR")))</f>
        <v/>
      </c>
      <c r="S8" s="20"/>
      <c r="T8" s="21" t="str">
        <f>IF(S8="","",IF(S8&lt;=52,"R",IF(S8&gt;=85,"N","PR")))</f>
        <v/>
      </c>
      <c r="U8" s="20"/>
      <c r="V8" s="21" t="str">
        <f>IF(U8="","",IF(U8&lt;=7,"R",IF(U8&gt;=18,"N","PR")))</f>
        <v/>
      </c>
      <c r="W8" s="20"/>
      <c r="X8" s="21" t="str">
        <f>IF(W8="","",IF(W8&lt;=15,"R",IF(W8&gt;=31,"N","PR")))</f>
        <v/>
      </c>
      <c r="Y8" s="20"/>
      <c r="Z8" s="21" t="str">
        <f>IF(Y8="","",IF(Y8&lt;=2,"R",IF(Y8&gt;=8,"N","PR")))</f>
        <v/>
      </c>
      <c r="AA8" s="23" t="str">
        <f>IF(W8="","",VLOOKUP((Q8+S8+U8+W8+Y8),TAULES!M:N,2,0))</f>
        <v/>
      </c>
      <c r="AB8" s="20"/>
      <c r="AC8" s="21" t="str">
        <f>IF(AB8="","",IF(AB8&lt;=25,"R",IF(AB8&gt;=39,"N","PR")))</f>
        <v/>
      </c>
      <c r="AD8" s="20"/>
      <c r="AE8" s="21" t="str">
        <f>IF(AD8="","",IF(AD8&lt;=3,"R",IF(AD8&gt;=7,"N","PR")))</f>
        <v/>
      </c>
      <c r="AF8" s="23" t="str">
        <f>IF(AB8="","",VLOOKUP((AB8+AD8),TAULES!P:Q,2,0))</f>
        <v/>
      </c>
    </row>
    <row r="9" spans="1:32" x14ac:dyDescent="0.2">
      <c r="A9" s="19">
        <v>2</v>
      </c>
      <c r="B9" s="59"/>
      <c r="C9" s="60"/>
      <c r="D9" s="20"/>
      <c r="E9" s="21" t="str">
        <f t="shared" si="0"/>
        <v/>
      </c>
      <c r="F9" s="20"/>
      <c r="G9" s="21" t="str">
        <f t="shared" si="1"/>
        <v/>
      </c>
      <c r="H9" s="22"/>
      <c r="I9" s="21" t="str">
        <f t="shared" ref="I9:I37" si="2">IF(H9="","",IF(H9&lt;=34,"R",IF(H9&gt;=70,"N","PR")))</f>
        <v/>
      </c>
      <c r="J9" s="20"/>
      <c r="K9" s="21" t="str">
        <f t="shared" ref="K9:K37" si="3">IF(J9="","",IF(J9&lt;=4,"R",IF(J9&gt;=16,"N","PR")))</f>
        <v/>
      </c>
      <c r="L9" s="20"/>
      <c r="M9" s="21" t="str">
        <f t="shared" ref="M9:M37" si="4">IF(L9="","",IF(L9&lt;=10,"R",IF(L9&gt;=29,"N","PR")))</f>
        <v/>
      </c>
      <c r="N9" s="22"/>
      <c r="O9" s="21" t="str">
        <f t="shared" ref="O9:O37" si="5">IF(N9="","",IF(N9&lt;=2,"R",IF(N9&gt;=6,"N","PR")))</f>
        <v/>
      </c>
      <c r="P9" s="23" t="str">
        <f>IF(J9="","",VLOOKUP((D9+F9+H9+J9+L9+N9),TAULES!J:K,2,0))</f>
        <v/>
      </c>
      <c r="Q9" s="20"/>
      <c r="R9" s="21" t="str">
        <f t="shared" ref="R9:R37" si="6">IF(Q9="","",IF(Q9&lt;=22,"R",IF(Q9&gt;=38,"N","PR")))</f>
        <v/>
      </c>
      <c r="S9" s="20"/>
      <c r="T9" s="21" t="str">
        <f t="shared" ref="T9:T37" si="7">IF(S9="","",IF(S9&lt;=52,"R",IF(S9&gt;=85,"N","PR")))</f>
        <v/>
      </c>
      <c r="U9" s="20"/>
      <c r="V9" s="21" t="str">
        <f t="shared" ref="V9:V37" si="8">IF(U9="","",IF(U9&lt;=7,"R",IF(U9&gt;=18,"N","PR")))</f>
        <v/>
      </c>
      <c r="W9" s="20"/>
      <c r="X9" s="21" t="str">
        <f t="shared" ref="X9:X37" si="9">IF(W9="","",IF(W9&lt;=15,"R",IF(W9&gt;=31,"N","PR")))</f>
        <v/>
      </c>
      <c r="Y9" s="20"/>
      <c r="Z9" s="21" t="str">
        <f t="shared" ref="Z9:Z37" si="10">IF(Y9="","",IF(Y9&lt;=2,"R",IF(Y9&gt;=8,"N","PR")))</f>
        <v/>
      </c>
      <c r="AA9" s="23" t="str">
        <f>IF(W9="","",VLOOKUP((Q9+S9+U9+W9+Y9),TAULES!M:N,2,0))</f>
        <v/>
      </c>
      <c r="AB9" s="20"/>
      <c r="AC9" s="21" t="str">
        <f t="shared" ref="AC9:AC37" si="11">IF(AB9="","",IF(AB9&lt;=25,"R",IF(AB9&gt;=39,"N","PR")))</f>
        <v/>
      </c>
      <c r="AD9" s="20"/>
      <c r="AE9" s="21" t="str">
        <f t="shared" ref="AE9:AE37" si="12">IF(AD9="","",IF(AD9&lt;=3,"R",IF(AD9&gt;=7,"N","PR")))</f>
        <v/>
      </c>
      <c r="AF9" s="23" t="str">
        <f>IF(AB9="","",VLOOKUP((AB9+AD9),TAULES!P:Q,2,0))</f>
        <v/>
      </c>
    </row>
    <row r="10" spans="1:32" x14ac:dyDescent="0.2">
      <c r="A10" s="19">
        <v>3</v>
      </c>
      <c r="B10" s="59"/>
      <c r="C10" s="60"/>
      <c r="D10" s="20"/>
      <c r="E10" s="21" t="str">
        <f t="shared" si="0"/>
        <v/>
      </c>
      <c r="F10" s="20"/>
      <c r="G10" s="21" t="str">
        <f t="shared" si="1"/>
        <v/>
      </c>
      <c r="H10" s="22"/>
      <c r="I10" s="21" t="str">
        <f t="shared" si="2"/>
        <v/>
      </c>
      <c r="J10" s="20"/>
      <c r="K10" s="21" t="str">
        <f t="shared" si="3"/>
        <v/>
      </c>
      <c r="L10" s="20"/>
      <c r="M10" s="21" t="str">
        <f t="shared" si="4"/>
        <v/>
      </c>
      <c r="N10" s="22"/>
      <c r="O10" s="21" t="str">
        <f t="shared" si="5"/>
        <v/>
      </c>
      <c r="P10" s="23" t="str">
        <f>IF(J10="","",VLOOKUP((D10+F10+H10+J10+L10+N10),TAULES!J:K,2,0))</f>
        <v/>
      </c>
      <c r="Q10" s="20"/>
      <c r="R10" s="21" t="str">
        <f t="shared" si="6"/>
        <v/>
      </c>
      <c r="S10" s="20"/>
      <c r="T10" s="21" t="str">
        <f t="shared" si="7"/>
        <v/>
      </c>
      <c r="U10" s="20"/>
      <c r="V10" s="21" t="str">
        <f t="shared" si="8"/>
        <v/>
      </c>
      <c r="W10" s="20"/>
      <c r="X10" s="21" t="str">
        <f t="shared" si="9"/>
        <v/>
      </c>
      <c r="Y10" s="20"/>
      <c r="Z10" s="21" t="str">
        <f t="shared" si="10"/>
        <v/>
      </c>
      <c r="AA10" s="23" t="str">
        <f>IF(W10="","",VLOOKUP((Q10+S10+U10+W10+Y10),TAULES!M:N,2,0))</f>
        <v/>
      </c>
      <c r="AB10" s="20"/>
      <c r="AC10" s="21" t="str">
        <f t="shared" si="11"/>
        <v/>
      </c>
      <c r="AD10" s="20"/>
      <c r="AE10" s="21" t="str">
        <f t="shared" si="12"/>
        <v/>
      </c>
      <c r="AF10" s="23" t="str">
        <f>IF(AB10="","",VLOOKUP((AB10+AD10),TAULES!P:Q,2,0))</f>
        <v/>
      </c>
    </row>
    <row r="11" spans="1:32" x14ac:dyDescent="0.2">
      <c r="A11" s="19">
        <v>4</v>
      </c>
      <c r="B11" s="59"/>
      <c r="C11" s="60"/>
      <c r="D11" s="20"/>
      <c r="E11" s="21" t="str">
        <f t="shared" si="0"/>
        <v/>
      </c>
      <c r="F11" s="20"/>
      <c r="G11" s="21" t="str">
        <f t="shared" si="1"/>
        <v/>
      </c>
      <c r="H11" s="22"/>
      <c r="I11" s="21" t="str">
        <f t="shared" si="2"/>
        <v/>
      </c>
      <c r="J11" s="20"/>
      <c r="K11" s="21" t="str">
        <f t="shared" si="3"/>
        <v/>
      </c>
      <c r="L11" s="20"/>
      <c r="M11" s="21" t="str">
        <f t="shared" si="4"/>
        <v/>
      </c>
      <c r="N11" s="22"/>
      <c r="O11" s="21" t="str">
        <f t="shared" si="5"/>
        <v/>
      </c>
      <c r="P11" s="23" t="str">
        <f>IF(J11="","",VLOOKUP((D11+F11+H11+J11+L11+N11),TAULES!J:K,2,0))</f>
        <v/>
      </c>
      <c r="Q11" s="20"/>
      <c r="R11" s="21" t="str">
        <f t="shared" si="6"/>
        <v/>
      </c>
      <c r="S11" s="20"/>
      <c r="T11" s="21" t="str">
        <f t="shared" si="7"/>
        <v/>
      </c>
      <c r="U11" s="20"/>
      <c r="V11" s="21" t="str">
        <f t="shared" si="8"/>
        <v/>
      </c>
      <c r="W11" s="20"/>
      <c r="X11" s="21" t="str">
        <f t="shared" si="9"/>
        <v/>
      </c>
      <c r="Y11" s="20"/>
      <c r="Z11" s="21" t="str">
        <f t="shared" si="10"/>
        <v/>
      </c>
      <c r="AA11" s="23" t="str">
        <f>IF(W11="","",VLOOKUP((Q11+S11+U11+W11+Y11),TAULES!M:N,2,0))</f>
        <v/>
      </c>
      <c r="AB11" s="20"/>
      <c r="AC11" s="21" t="str">
        <f t="shared" si="11"/>
        <v/>
      </c>
      <c r="AD11" s="20"/>
      <c r="AE11" s="21" t="str">
        <f t="shared" si="12"/>
        <v/>
      </c>
      <c r="AF11" s="23" t="str">
        <f>IF(AB11="","",VLOOKUP((AB11+AD11),TAULES!P:Q,2,0))</f>
        <v/>
      </c>
    </row>
    <row r="12" spans="1:32" x14ac:dyDescent="0.2">
      <c r="A12" s="19">
        <v>5</v>
      </c>
      <c r="B12" s="59"/>
      <c r="C12" s="60"/>
      <c r="D12" s="20"/>
      <c r="E12" s="21" t="str">
        <f t="shared" si="0"/>
        <v/>
      </c>
      <c r="F12" s="20"/>
      <c r="G12" s="21" t="str">
        <f t="shared" si="1"/>
        <v/>
      </c>
      <c r="H12" s="22"/>
      <c r="I12" s="21" t="str">
        <f t="shared" si="2"/>
        <v/>
      </c>
      <c r="J12" s="20"/>
      <c r="K12" s="21" t="str">
        <f t="shared" si="3"/>
        <v/>
      </c>
      <c r="L12" s="20"/>
      <c r="M12" s="21" t="str">
        <f t="shared" si="4"/>
        <v/>
      </c>
      <c r="N12" s="22"/>
      <c r="O12" s="21" t="str">
        <f t="shared" si="5"/>
        <v/>
      </c>
      <c r="P12" s="23" t="str">
        <f>IF(J12="","",VLOOKUP((D12+F12+H12+J12+L12+N12),TAULES!J:K,2,0))</f>
        <v/>
      </c>
      <c r="Q12" s="20"/>
      <c r="R12" s="21" t="str">
        <f t="shared" si="6"/>
        <v/>
      </c>
      <c r="S12" s="20"/>
      <c r="T12" s="21" t="str">
        <f t="shared" si="7"/>
        <v/>
      </c>
      <c r="U12" s="20"/>
      <c r="V12" s="21" t="str">
        <f t="shared" si="8"/>
        <v/>
      </c>
      <c r="W12" s="20"/>
      <c r="X12" s="21" t="str">
        <f t="shared" si="9"/>
        <v/>
      </c>
      <c r="Y12" s="20"/>
      <c r="Z12" s="21" t="str">
        <f t="shared" si="10"/>
        <v/>
      </c>
      <c r="AA12" s="23" t="str">
        <f>IF(W12="","",VLOOKUP((Q12+S12+U12+W12+Y12),TAULES!M:N,2,0))</f>
        <v/>
      </c>
      <c r="AB12" s="20"/>
      <c r="AC12" s="21" t="str">
        <f t="shared" si="11"/>
        <v/>
      </c>
      <c r="AD12" s="20"/>
      <c r="AE12" s="21" t="str">
        <f t="shared" si="12"/>
        <v/>
      </c>
      <c r="AF12" s="23" t="str">
        <f>IF(AB12="","",VLOOKUP((AB12+AD12),TAULES!P:Q,2,0))</f>
        <v/>
      </c>
    </row>
    <row r="13" spans="1:32" x14ac:dyDescent="0.2">
      <c r="A13" s="19">
        <v>6</v>
      </c>
      <c r="B13" s="59"/>
      <c r="C13" s="60"/>
      <c r="D13" s="20"/>
      <c r="E13" s="21" t="str">
        <f t="shared" si="0"/>
        <v/>
      </c>
      <c r="F13" s="20"/>
      <c r="G13" s="21" t="str">
        <f t="shared" si="1"/>
        <v/>
      </c>
      <c r="H13" s="22"/>
      <c r="I13" s="21" t="str">
        <f t="shared" si="2"/>
        <v/>
      </c>
      <c r="J13" s="20"/>
      <c r="K13" s="21" t="str">
        <f t="shared" si="3"/>
        <v/>
      </c>
      <c r="L13" s="20"/>
      <c r="M13" s="21" t="str">
        <f t="shared" si="4"/>
        <v/>
      </c>
      <c r="N13" s="22"/>
      <c r="O13" s="21" t="str">
        <f t="shared" si="5"/>
        <v/>
      </c>
      <c r="P13" s="23" t="str">
        <f>IF(J13="","",VLOOKUP((D13+F13+H13+J13+L13+N13),TAULES!J:K,2,0))</f>
        <v/>
      </c>
      <c r="Q13" s="20"/>
      <c r="R13" s="21" t="str">
        <f t="shared" si="6"/>
        <v/>
      </c>
      <c r="S13" s="20"/>
      <c r="T13" s="21" t="str">
        <f t="shared" si="7"/>
        <v/>
      </c>
      <c r="U13" s="20"/>
      <c r="V13" s="21" t="str">
        <f t="shared" si="8"/>
        <v/>
      </c>
      <c r="W13" s="20"/>
      <c r="X13" s="21" t="str">
        <f t="shared" si="9"/>
        <v/>
      </c>
      <c r="Y13" s="20"/>
      <c r="Z13" s="21" t="str">
        <f t="shared" si="10"/>
        <v/>
      </c>
      <c r="AA13" s="23" t="str">
        <f>IF(W13="","",VLOOKUP((Q13+S13+U13+W13+Y13),TAULES!M:N,2,0))</f>
        <v/>
      </c>
      <c r="AB13" s="20"/>
      <c r="AC13" s="21" t="str">
        <f t="shared" si="11"/>
        <v/>
      </c>
      <c r="AD13" s="20"/>
      <c r="AE13" s="21" t="str">
        <f t="shared" si="12"/>
        <v/>
      </c>
      <c r="AF13" s="23" t="str">
        <f>IF(AB13="","",VLOOKUP((AB13+AD13),TAULES!P:Q,2,0))</f>
        <v/>
      </c>
    </row>
    <row r="14" spans="1:32" x14ac:dyDescent="0.2">
      <c r="A14" s="19">
        <v>7</v>
      </c>
      <c r="B14" s="59"/>
      <c r="C14" s="60"/>
      <c r="D14" s="20"/>
      <c r="E14" s="21" t="str">
        <f t="shared" si="0"/>
        <v/>
      </c>
      <c r="F14" s="20"/>
      <c r="G14" s="21" t="str">
        <f t="shared" si="1"/>
        <v/>
      </c>
      <c r="H14" s="22"/>
      <c r="I14" s="21" t="str">
        <f t="shared" si="2"/>
        <v/>
      </c>
      <c r="J14" s="20"/>
      <c r="K14" s="21" t="str">
        <f t="shared" si="3"/>
        <v/>
      </c>
      <c r="L14" s="20"/>
      <c r="M14" s="21" t="str">
        <f t="shared" si="4"/>
        <v/>
      </c>
      <c r="N14" s="22"/>
      <c r="O14" s="21" t="str">
        <f t="shared" si="5"/>
        <v/>
      </c>
      <c r="P14" s="23" t="str">
        <f>IF(J14="","",VLOOKUP((D14+F14+H14+J14+L14+N14),TAULES!J:K,2,0))</f>
        <v/>
      </c>
      <c r="Q14" s="20"/>
      <c r="R14" s="21" t="str">
        <f t="shared" si="6"/>
        <v/>
      </c>
      <c r="S14" s="20"/>
      <c r="T14" s="21" t="str">
        <f t="shared" si="7"/>
        <v/>
      </c>
      <c r="U14" s="20"/>
      <c r="V14" s="21" t="str">
        <f t="shared" si="8"/>
        <v/>
      </c>
      <c r="W14" s="20"/>
      <c r="X14" s="21" t="str">
        <f t="shared" si="9"/>
        <v/>
      </c>
      <c r="Y14" s="20"/>
      <c r="Z14" s="21" t="str">
        <f t="shared" si="10"/>
        <v/>
      </c>
      <c r="AA14" s="23" t="str">
        <f>IF(W14="","",VLOOKUP((Q14+S14+U14+W14+Y14),TAULES!M:N,2,0))</f>
        <v/>
      </c>
      <c r="AB14" s="20"/>
      <c r="AC14" s="21" t="str">
        <f t="shared" si="11"/>
        <v/>
      </c>
      <c r="AD14" s="20"/>
      <c r="AE14" s="21" t="str">
        <f t="shared" si="12"/>
        <v/>
      </c>
      <c r="AF14" s="23" t="str">
        <f>IF(AB14="","",VLOOKUP((AB14+AD14),TAULES!P:Q,2,0))</f>
        <v/>
      </c>
    </row>
    <row r="15" spans="1:32" x14ac:dyDescent="0.2">
      <c r="A15" s="19">
        <v>8</v>
      </c>
      <c r="B15" s="59"/>
      <c r="C15" s="60"/>
      <c r="D15" s="20"/>
      <c r="E15" s="21" t="str">
        <f t="shared" si="0"/>
        <v/>
      </c>
      <c r="F15" s="20"/>
      <c r="G15" s="21" t="str">
        <f t="shared" si="1"/>
        <v/>
      </c>
      <c r="H15" s="22"/>
      <c r="I15" s="21" t="str">
        <f t="shared" si="2"/>
        <v/>
      </c>
      <c r="J15" s="20"/>
      <c r="K15" s="21" t="str">
        <f t="shared" si="3"/>
        <v/>
      </c>
      <c r="L15" s="20"/>
      <c r="M15" s="21" t="str">
        <f t="shared" si="4"/>
        <v/>
      </c>
      <c r="N15" s="22"/>
      <c r="O15" s="21" t="str">
        <f t="shared" si="5"/>
        <v/>
      </c>
      <c r="P15" s="23" t="str">
        <f>IF(J15="","",VLOOKUP((D15+F15+H15+J15+L15+N15),TAULES!J:K,2,0))</f>
        <v/>
      </c>
      <c r="Q15" s="20"/>
      <c r="R15" s="21" t="str">
        <f t="shared" si="6"/>
        <v/>
      </c>
      <c r="S15" s="20"/>
      <c r="T15" s="21" t="str">
        <f t="shared" si="7"/>
        <v/>
      </c>
      <c r="U15" s="20"/>
      <c r="V15" s="21" t="str">
        <f t="shared" si="8"/>
        <v/>
      </c>
      <c r="W15" s="20"/>
      <c r="X15" s="21" t="str">
        <f t="shared" si="9"/>
        <v/>
      </c>
      <c r="Y15" s="20"/>
      <c r="Z15" s="21" t="str">
        <f t="shared" si="10"/>
        <v/>
      </c>
      <c r="AA15" s="23" t="str">
        <f>IF(W15="","",VLOOKUP((Q15+S15+U15+W15+Y15),TAULES!M:N,2,0))</f>
        <v/>
      </c>
      <c r="AB15" s="20"/>
      <c r="AC15" s="21" t="str">
        <f t="shared" si="11"/>
        <v/>
      </c>
      <c r="AD15" s="20"/>
      <c r="AE15" s="21" t="str">
        <f t="shared" si="12"/>
        <v/>
      </c>
      <c r="AF15" s="23" t="str">
        <f>IF(AB15="","",VLOOKUP((AB15+AD15),TAULES!P:Q,2,0))</f>
        <v/>
      </c>
    </row>
    <row r="16" spans="1:32" x14ac:dyDescent="0.2">
      <c r="A16" s="19">
        <v>9</v>
      </c>
      <c r="B16" s="59"/>
      <c r="C16" s="60"/>
      <c r="D16" s="20"/>
      <c r="E16" s="21" t="str">
        <f t="shared" si="0"/>
        <v/>
      </c>
      <c r="F16" s="20"/>
      <c r="G16" s="21" t="str">
        <f t="shared" si="1"/>
        <v/>
      </c>
      <c r="H16" s="22"/>
      <c r="I16" s="21" t="str">
        <f t="shared" si="2"/>
        <v/>
      </c>
      <c r="J16" s="20"/>
      <c r="K16" s="21" t="str">
        <f t="shared" si="3"/>
        <v/>
      </c>
      <c r="L16" s="20"/>
      <c r="M16" s="21" t="str">
        <f t="shared" si="4"/>
        <v/>
      </c>
      <c r="N16" s="22"/>
      <c r="O16" s="21" t="str">
        <f t="shared" si="5"/>
        <v/>
      </c>
      <c r="P16" s="23" t="str">
        <f>IF(J16="","",VLOOKUP((D16+F16+H16+J16+L16+N16),TAULES!J:K,2,0))</f>
        <v/>
      </c>
      <c r="Q16" s="20"/>
      <c r="R16" s="21" t="str">
        <f t="shared" si="6"/>
        <v/>
      </c>
      <c r="S16" s="20"/>
      <c r="T16" s="21" t="str">
        <f t="shared" si="7"/>
        <v/>
      </c>
      <c r="U16" s="20"/>
      <c r="V16" s="21" t="str">
        <f t="shared" si="8"/>
        <v/>
      </c>
      <c r="W16" s="20"/>
      <c r="X16" s="21" t="str">
        <f t="shared" si="9"/>
        <v/>
      </c>
      <c r="Y16" s="20"/>
      <c r="Z16" s="21" t="str">
        <f t="shared" si="10"/>
        <v/>
      </c>
      <c r="AA16" s="23" t="str">
        <f>IF(W16="","",VLOOKUP((Q16+S16+U16+W16+Y16),TAULES!M:N,2,0))</f>
        <v/>
      </c>
      <c r="AB16" s="20"/>
      <c r="AC16" s="21" t="str">
        <f t="shared" si="11"/>
        <v/>
      </c>
      <c r="AD16" s="20"/>
      <c r="AE16" s="21" t="str">
        <f t="shared" si="12"/>
        <v/>
      </c>
      <c r="AF16" s="23" t="str">
        <f>IF(AB16="","",VLOOKUP((AB16+AD16),TAULES!P:Q,2,0))</f>
        <v/>
      </c>
    </row>
    <row r="17" spans="1:32" x14ac:dyDescent="0.2">
      <c r="A17" s="19">
        <v>10</v>
      </c>
      <c r="B17" s="59"/>
      <c r="C17" s="60"/>
      <c r="D17" s="20"/>
      <c r="E17" s="21" t="str">
        <f t="shared" si="0"/>
        <v/>
      </c>
      <c r="F17" s="20"/>
      <c r="G17" s="21" t="str">
        <f t="shared" si="1"/>
        <v/>
      </c>
      <c r="H17" s="22"/>
      <c r="I17" s="21" t="str">
        <f t="shared" si="2"/>
        <v/>
      </c>
      <c r="J17" s="20"/>
      <c r="K17" s="21" t="str">
        <f t="shared" si="3"/>
        <v/>
      </c>
      <c r="L17" s="20"/>
      <c r="M17" s="21" t="str">
        <f t="shared" si="4"/>
        <v/>
      </c>
      <c r="N17" s="22"/>
      <c r="O17" s="21" t="str">
        <f t="shared" si="5"/>
        <v/>
      </c>
      <c r="P17" s="23" t="str">
        <f>IF(J17="","",VLOOKUP((D17+F17+H17+J17+L17+N17),TAULES!J:K,2,0))</f>
        <v/>
      </c>
      <c r="Q17" s="20"/>
      <c r="R17" s="21" t="str">
        <f t="shared" si="6"/>
        <v/>
      </c>
      <c r="S17" s="20"/>
      <c r="T17" s="21" t="str">
        <f t="shared" si="7"/>
        <v/>
      </c>
      <c r="U17" s="20"/>
      <c r="V17" s="21" t="str">
        <f t="shared" si="8"/>
        <v/>
      </c>
      <c r="W17" s="20"/>
      <c r="X17" s="21" t="str">
        <f t="shared" si="9"/>
        <v/>
      </c>
      <c r="Y17" s="20"/>
      <c r="Z17" s="21" t="str">
        <f t="shared" si="10"/>
        <v/>
      </c>
      <c r="AA17" s="23" t="str">
        <f>IF(W17="","",VLOOKUP((Q17+S17+U17+W17+Y17),TAULES!M:N,2,0))</f>
        <v/>
      </c>
      <c r="AB17" s="20"/>
      <c r="AC17" s="21" t="str">
        <f t="shared" si="11"/>
        <v/>
      </c>
      <c r="AD17" s="20"/>
      <c r="AE17" s="21" t="str">
        <f t="shared" si="12"/>
        <v/>
      </c>
      <c r="AF17" s="23" t="str">
        <f>IF(AB17="","",VLOOKUP((AB17+AD17),TAULES!P:Q,2,0))</f>
        <v/>
      </c>
    </row>
    <row r="18" spans="1:32" x14ac:dyDescent="0.2">
      <c r="A18" s="19">
        <v>11</v>
      </c>
      <c r="B18" s="59"/>
      <c r="C18" s="60"/>
      <c r="D18" s="20"/>
      <c r="E18" s="21" t="str">
        <f t="shared" si="0"/>
        <v/>
      </c>
      <c r="F18" s="20"/>
      <c r="G18" s="21" t="str">
        <f t="shared" si="1"/>
        <v/>
      </c>
      <c r="H18" s="22"/>
      <c r="I18" s="21" t="str">
        <f t="shared" si="2"/>
        <v/>
      </c>
      <c r="J18" s="20"/>
      <c r="K18" s="21" t="str">
        <f t="shared" si="3"/>
        <v/>
      </c>
      <c r="L18" s="20"/>
      <c r="M18" s="21" t="str">
        <f t="shared" si="4"/>
        <v/>
      </c>
      <c r="N18" s="22"/>
      <c r="O18" s="21" t="str">
        <f t="shared" si="5"/>
        <v/>
      </c>
      <c r="P18" s="23" t="str">
        <f>IF(J18="","",VLOOKUP((D18+F18+H18+J18+L18+N18),TAULES!J:K,2,0))</f>
        <v/>
      </c>
      <c r="Q18" s="20"/>
      <c r="R18" s="21" t="str">
        <f t="shared" si="6"/>
        <v/>
      </c>
      <c r="S18" s="20"/>
      <c r="T18" s="21" t="str">
        <f t="shared" si="7"/>
        <v/>
      </c>
      <c r="U18" s="20"/>
      <c r="V18" s="21" t="str">
        <f t="shared" si="8"/>
        <v/>
      </c>
      <c r="W18" s="20"/>
      <c r="X18" s="21" t="str">
        <f t="shared" si="9"/>
        <v/>
      </c>
      <c r="Y18" s="20"/>
      <c r="Z18" s="21" t="str">
        <f t="shared" si="10"/>
        <v/>
      </c>
      <c r="AA18" s="23" t="str">
        <f>IF(W18="","",VLOOKUP((Q18+S18+U18+W18+Y18),TAULES!M:N,2,0))</f>
        <v/>
      </c>
      <c r="AB18" s="20"/>
      <c r="AC18" s="21" t="str">
        <f t="shared" si="11"/>
        <v/>
      </c>
      <c r="AD18" s="20"/>
      <c r="AE18" s="21" t="str">
        <f t="shared" si="12"/>
        <v/>
      </c>
      <c r="AF18" s="23" t="str">
        <f>IF(AB18="","",VLOOKUP((AB18+AD18),TAULES!P:Q,2,0))</f>
        <v/>
      </c>
    </row>
    <row r="19" spans="1:32" x14ac:dyDescent="0.2">
      <c r="A19" s="19">
        <v>12</v>
      </c>
      <c r="B19" s="59"/>
      <c r="C19" s="60"/>
      <c r="D19" s="20"/>
      <c r="E19" s="21" t="str">
        <f t="shared" si="0"/>
        <v/>
      </c>
      <c r="F19" s="20"/>
      <c r="G19" s="21" t="str">
        <f t="shared" si="1"/>
        <v/>
      </c>
      <c r="H19" s="22"/>
      <c r="I19" s="21" t="str">
        <f t="shared" si="2"/>
        <v/>
      </c>
      <c r="J19" s="20"/>
      <c r="K19" s="21" t="str">
        <f t="shared" si="3"/>
        <v/>
      </c>
      <c r="L19" s="20"/>
      <c r="M19" s="21" t="str">
        <f t="shared" si="4"/>
        <v/>
      </c>
      <c r="N19" s="22"/>
      <c r="O19" s="21" t="str">
        <f t="shared" si="5"/>
        <v/>
      </c>
      <c r="P19" s="23" t="str">
        <f>IF(J19="","",VLOOKUP((D19+F19+H19+J19+L19+N19),TAULES!J:K,2,0))</f>
        <v/>
      </c>
      <c r="Q19" s="20"/>
      <c r="R19" s="21" t="str">
        <f t="shared" si="6"/>
        <v/>
      </c>
      <c r="S19" s="20"/>
      <c r="T19" s="21" t="str">
        <f t="shared" si="7"/>
        <v/>
      </c>
      <c r="U19" s="20"/>
      <c r="V19" s="21" t="str">
        <f t="shared" si="8"/>
        <v/>
      </c>
      <c r="W19" s="20"/>
      <c r="X19" s="21" t="str">
        <f t="shared" si="9"/>
        <v/>
      </c>
      <c r="Y19" s="20"/>
      <c r="Z19" s="21" t="str">
        <f t="shared" si="10"/>
        <v/>
      </c>
      <c r="AA19" s="23" t="str">
        <f>IF(W19="","",VLOOKUP((Q19+S19+U19+W19+Y19),TAULES!M:N,2,0))</f>
        <v/>
      </c>
      <c r="AB19" s="20"/>
      <c r="AC19" s="21" t="str">
        <f t="shared" si="11"/>
        <v/>
      </c>
      <c r="AD19" s="20"/>
      <c r="AE19" s="21" t="str">
        <f t="shared" si="12"/>
        <v/>
      </c>
      <c r="AF19" s="23" t="str">
        <f>IF(AB19="","",VLOOKUP((AB19+AD19),TAULES!P:Q,2,0))</f>
        <v/>
      </c>
    </row>
    <row r="20" spans="1:32" x14ac:dyDescent="0.2">
      <c r="A20" s="19">
        <v>13</v>
      </c>
      <c r="B20" s="59"/>
      <c r="C20" s="60"/>
      <c r="D20" s="20"/>
      <c r="E20" s="21" t="str">
        <f t="shared" si="0"/>
        <v/>
      </c>
      <c r="F20" s="20"/>
      <c r="G20" s="21" t="str">
        <f t="shared" si="1"/>
        <v/>
      </c>
      <c r="H20" s="22"/>
      <c r="I20" s="21" t="str">
        <f t="shared" si="2"/>
        <v/>
      </c>
      <c r="J20" s="20"/>
      <c r="K20" s="21" t="str">
        <f t="shared" si="3"/>
        <v/>
      </c>
      <c r="L20" s="20"/>
      <c r="M20" s="21" t="str">
        <f t="shared" si="4"/>
        <v/>
      </c>
      <c r="N20" s="22"/>
      <c r="O20" s="21" t="str">
        <f t="shared" si="5"/>
        <v/>
      </c>
      <c r="P20" s="23" t="str">
        <f>IF(J20="","",VLOOKUP((D20+F20+H20+J20+L20+N20),TAULES!J:K,2,0))</f>
        <v/>
      </c>
      <c r="Q20" s="20"/>
      <c r="R20" s="21" t="str">
        <f t="shared" si="6"/>
        <v/>
      </c>
      <c r="S20" s="20"/>
      <c r="T20" s="21" t="str">
        <f t="shared" si="7"/>
        <v/>
      </c>
      <c r="U20" s="20"/>
      <c r="V20" s="21" t="str">
        <f t="shared" si="8"/>
        <v/>
      </c>
      <c r="W20" s="20"/>
      <c r="X20" s="21" t="str">
        <f t="shared" si="9"/>
        <v/>
      </c>
      <c r="Y20" s="20"/>
      <c r="Z20" s="21" t="str">
        <f t="shared" si="10"/>
        <v/>
      </c>
      <c r="AA20" s="23" t="str">
        <f>IF(W20="","",VLOOKUP((Q20+S20+U20+W20+Y20),TAULES!M:N,2,0))</f>
        <v/>
      </c>
      <c r="AB20" s="20"/>
      <c r="AC20" s="21" t="str">
        <f t="shared" si="11"/>
        <v/>
      </c>
      <c r="AD20" s="20"/>
      <c r="AE20" s="21" t="str">
        <f t="shared" si="12"/>
        <v/>
      </c>
      <c r="AF20" s="23" t="str">
        <f>IF(AB20="","",VLOOKUP((AB20+AD20),TAULES!P:Q,2,0))</f>
        <v/>
      </c>
    </row>
    <row r="21" spans="1:32" x14ac:dyDescent="0.2">
      <c r="A21" s="19">
        <v>14</v>
      </c>
      <c r="B21" s="59"/>
      <c r="C21" s="60"/>
      <c r="D21" s="20"/>
      <c r="E21" s="21" t="str">
        <f t="shared" si="0"/>
        <v/>
      </c>
      <c r="F21" s="20"/>
      <c r="G21" s="21" t="str">
        <f t="shared" si="1"/>
        <v/>
      </c>
      <c r="H21" s="22"/>
      <c r="I21" s="21" t="str">
        <f t="shared" si="2"/>
        <v/>
      </c>
      <c r="J21" s="20"/>
      <c r="K21" s="21" t="str">
        <f t="shared" si="3"/>
        <v/>
      </c>
      <c r="L21" s="20"/>
      <c r="M21" s="21" t="str">
        <f t="shared" si="4"/>
        <v/>
      </c>
      <c r="N21" s="22"/>
      <c r="O21" s="21" t="str">
        <f t="shared" si="5"/>
        <v/>
      </c>
      <c r="P21" s="23" t="str">
        <f>IF(J21="","",VLOOKUP((D21+F21+H21+J21+L21+N21),TAULES!J:K,2,0))</f>
        <v/>
      </c>
      <c r="Q21" s="20"/>
      <c r="R21" s="21" t="str">
        <f t="shared" si="6"/>
        <v/>
      </c>
      <c r="S21" s="20"/>
      <c r="T21" s="21" t="str">
        <f t="shared" si="7"/>
        <v/>
      </c>
      <c r="U21" s="20"/>
      <c r="V21" s="21" t="str">
        <f t="shared" si="8"/>
        <v/>
      </c>
      <c r="W21" s="20"/>
      <c r="X21" s="21" t="str">
        <f t="shared" si="9"/>
        <v/>
      </c>
      <c r="Y21" s="20"/>
      <c r="Z21" s="21" t="str">
        <f t="shared" si="10"/>
        <v/>
      </c>
      <c r="AA21" s="23" t="str">
        <f>IF(W21="","",VLOOKUP((Q21+S21+U21+W21+Y21),TAULES!M:N,2,0))</f>
        <v/>
      </c>
      <c r="AB21" s="20"/>
      <c r="AC21" s="21" t="str">
        <f t="shared" si="11"/>
        <v/>
      </c>
      <c r="AD21" s="20"/>
      <c r="AE21" s="21" t="str">
        <f t="shared" si="12"/>
        <v/>
      </c>
      <c r="AF21" s="23" t="str">
        <f>IF(AB21="","",VLOOKUP((AB21+AD21),TAULES!P:Q,2,0))</f>
        <v/>
      </c>
    </row>
    <row r="22" spans="1:32" x14ac:dyDescent="0.2">
      <c r="A22" s="19">
        <v>15</v>
      </c>
      <c r="B22" s="59"/>
      <c r="C22" s="60"/>
      <c r="D22" s="20"/>
      <c r="E22" s="21" t="str">
        <f t="shared" si="0"/>
        <v/>
      </c>
      <c r="F22" s="20"/>
      <c r="G22" s="21" t="str">
        <f t="shared" si="1"/>
        <v/>
      </c>
      <c r="H22" s="22"/>
      <c r="I22" s="21" t="str">
        <f t="shared" si="2"/>
        <v/>
      </c>
      <c r="J22" s="20"/>
      <c r="K22" s="21" t="str">
        <f t="shared" si="3"/>
        <v/>
      </c>
      <c r="L22" s="20"/>
      <c r="M22" s="21" t="str">
        <f t="shared" si="4"/>
        <v/>
      </c>
      <c r="N22" s="22"/>
      <c r="O22" s="21" t="str">
        <f t="shared" si="5"/>
        <v/>
      </c>
      <c r="P22" s="23" t="str">
        <f>IF(J22="","",VLOOKUP((D22+F22+H22+J22+L22+N22),TAULES!J:K,2,0))</f>
        <v/>
      </c>
      <c r="Q22" s="20"/>
      <c r="R22" s="21" t="str">
        <f t="shared" si="6"/>
        <v/>
      </c>
      <c r="S22" s="20"/>
      <c r="T22" s="21" t="str">
        <f t="shared" si="7"/>
        <v/>
      </c>
      <c r="U22" s="20"/>
      <c r="V22" s="21" t="str">
        <f t="shared" si="8"/>
        <v/>
      </c>
      <c r="W22" s="20"/>
      <c r="X22" s="21" t="str">
        <f t="shared" si="9"/>
        <v/>
      </c>
      <c r="Y22" s="20"/>
      <c r="Z22" s="21" t="str">
        <f t="shared" si="10"/>
        <v/>
      </c>
      <c r="AA22" s="23" t="str">
        <f>IF(W22="","",VLOOKUP((Q22+S22+U22+W22+Y22),TAULES!M:N,2,0))</f>
        <v/>
      </c>
      <c r="AB22" s="20"/>
      <c r="AC22" s="21" t="str">
        <f t="shared" si="11"/>
        <v/>
      </c>
      <c r="AD22" s="20"/>
      <c r="AE22" s="21" t="str">
        <f t="shared" si="12"/>
        <v/>
      </c>
      <c r="AF22" s="23" t="str">
        <f>IF(AB22="","",VLOOKUP((AB22+AD22),TAULES!P:Q,2,0))</f>
        <v/>
      </c>
    </row>
    <row r="23" spans="1:32" x14ac:dyDescent="0.2">
      <c r="A23" s="19">
        <v>16</v>
      </c>
      <c r="B23" s="59"/>
      <c r="C23" s="60"/>
      <c r="D23" s="20"/>
      <c r="E23" s="21" t="str">
        <f t="shared" si="0"/>
        <v/>
      </c>
      <c r="F23" s="20"/>
      <c r="G23" s="21" t="str">
        <f t="shared" si="1"/>
        <v/>
      </c>
      <c r="H23" s="22"/>
      <c r="I23" s="21" t="str">
        <f t="shared" si="2"/>
        <v/>
      </c>
      <c r="J23" s="20"/>
      <c r="K23" s="21" t="str">
        <f t="shared" si="3"/>
        <v/>
      </c>
      <c r="L23" s="20"/>
      <c r="M23" s="21" t="str">
        <f t="shared" si="4"/>
        <v/>
      </c>
      <c r="N23" s="22"/>
      <c r="O23" s="21" t="str">
        <f t="shared" si="5"/>
        <v/>
      </c>
      <c r="P23" s="23" t="str">
        <f>IF(J23="","",VLOOKUP((D23+F23+H23+J23+L23+N23),TAULES!J:K,2,0))</f>
        <v/>
      </c>
      <c r="Q23" s="20"/>
      <c r="R23" s="21" t="str">
        <f t="shared" si="6"/>
        <v/>
      </c>
      <c r="S23" s="20"/>
      <c r="T23" s="21" t="str">
        <f t="shared" si="7"/>
        <v/>
      </c>
      <c r="U23" s="20"/>
      <c r="V23" s="21" t="str">
        <f t="shared" si="8"/>
        <v/>
      </c>
      <c r="W23" s="20"/>
      <c r="X23" s="21" t="str">
        <f t="shared" si="9"/>
        <v/>
      </c>
      <c r="Y23" s="20"/>
      <c r="Z23" s="21" t="str">
        <f t="shared" si="10"/>
        <v/>
      </c>
      <c r="AA23" s="23" t="str">
        <f>IF(W23="","",VLOOKUP((Q23+S23+U23+W23+Y23),TAULES!M:N,2,0))</f>
        <v/>
      </c>
      <c r="AB23" s="20"/>
      <c r="AC23" s="21" t="str">
        <f t="shared" si="11"/>
        <v/>
      </c>
      <c r="AD23" s="20"/>
      <c r="AE23" s="21" t="str">
        <f t="shared" si="12"/>
        <v/>
      </c>
      <c r="AF23" s="23" t="str">
        <f>IF(AB23="","",VLOOKUP((AB23+AD23),TAULES!P:Q,2,0))</f>
        <v/>
      </c>
    </row>
    <row r="24" spans="1:32" x14ac:dyDescent="0.2">
      <c r="A24" s="19">
        <v>17</v>
      </c>
      <c r="B24" s="59"/>
      <c r="C24" s="60"/>
      <c r="D24" s="20"/>
      <c r="E24" s="21" t="str">
        <f t="shared" si="0"/>
        <v/>
      </c>
      <c r="F24" s="20"/>
      <c r="G24" s="21" t="str">
        <f t="shared" si="1"/>
        <v/>
      </c>
      <c r="H24" s="22"/>
      <c r="I24" s="21" t="str">
        <f t="shared" si="2"/>
        <v/>
      </c>
      <c r="J24" s="20"/>
      <c r="K24" s="21" t="str">
        <f t="shared" si="3"/>
        <v/>
      </c>
      <c r="L24" s="20"/>
      <c r="M24" s="21" t="str">
        <f t="shared" si="4"/>
        <v/>
      </c>
      <c r="N24" s="22"/>
      <c r="O24" s="21" t="str">
        <f t="shared" si="5"/>
        <v/>
      </c>
      <c r="P24" s="23" t="str">
        <f>IF(J24="","",VLOOKUP((D24+F24+H24+J24+L24+N24),TAULES!J:K,2,0))</f>
        <v/>
      </c>
      <c r="Q24" s="20"/>
      <c r="R24" s="21" t="str">
        <f t="shared" si="6"/>
        <v/>
      </c>
      <c r="S24" s="20"/>
      <c r="T24" s="21" t="str">
        <f t="shared" si="7"/>
        <v/>
      </c>
      <c r="U24" s="20"/>
      <c r="V24" s="21" t="str">
        <f t="shared" si="8"/>
        <v/>
      </c>
      <c r="W24" s="20"/>
      <c r="X24" s="21" t="str">
        <f t="shared" si="9"/>
        <v/>
      </c>
      <c r="Y24" s="20"/>
      <c r="Z24" s="21" t="str">
        <f t="shared" si="10"/>
        <v/>
      </c>
      <c r="AA24" s="23" t="str">
        <f>IF(W24="","",VLOOKUP((Q24+S24+U24+W24+Y24),TAULES!M:N,2,0))</f>
        <v/>
      </c>
      <c r="AB24" s="20"/>
      <c r="AC24" s="21" t="str">
        <f t="shared" si="11"/>
        <v/>
      </c>
      <c r="AD24" s="20"/>
      <c r="AE24" s="21" t="str">
        <f t="shared" si="12"/>
        <v/>
      </c>
      <c r="AF24" s="23" t="str">
        <f>IF(AB24="","",VLOOKUP((AB24+AD24),TAULES!P:Q,2,0))</f>
        <v/>
      </c>
    </row>
    <row r="25" spans="1:32" x14ac:dyDescent="0.2">
      <c r="A25" s="19">
        <v>18</v>
      </c>
      <c r="B25" s="59"/>
      <c r="C25" s="60"/>
      <c r="D25" s="20"/>
      <c r="E25" s="21" t="str">
        <f t="shared" si="0"/>
        <v/>
      </c>
      <c r="F25" s="20"/>
      <c r="G25" s="21" t="str">
        <f t="shared" si="1"/>
        <v/>
      </c>
      <c r="H25" s="22"/>
      <c r="I25" s="21" t="str">
        <f t="shared" si="2"/>
        <v/>
      </c>
      <c r="J25" s="20"/>
      <c r="K25" s="21" t="str">
        <f t="shared" si="3"/>
        <v/>
      </c>
      <c r="L25" s="20"/>
      <c r="M25" s="21" t="str">
        <f t="shared" si="4"/>
        <v/>
      </c>
      <c r="N25" s="22"/>
      <c r="O25" s="21" t="str">
        <f t="shared" si="5"/>
        <v/>
      </c>
      <c r="P25" s="23" t="str">
        <f>IF(J25="","",VLOOKUP((D25+F25+H25+J25+L25+N25),TAULES!J:K,2,0))</f>
        <v/>
      </c>
      <c r="Q25" s="20"/>
      <c r="R25" s="21" t="str">
        <f t="shared" si="6"/>
        <v/>
      </c>
      <c r="S25" s="20"/>
      <c r="T25" s="21" t="str">
        <f t="shared" si="7"/>
        <v/>
      </c>
      <c r="U25" s="20"/>
      <c r="V25" s="21" t="str">
        <f t="shared" si="8"/>
        <v/>
      </c>
      <c r="W25" s="20"/>
      <c r="X25" s="21" t="str">
        <f t="shared" si="9"/>
        <v/>
      </c>
      <c r="Y25" s="20"/>
      <c r="Z25" s="21" t="str">
        <f t="shared" si="10"/>
        <v/>
      </c>
      <c r="AA25" s="23" t="str">
        <f>IF(W25="","",VLOOKUP((Q25+S25+U25+W25+Y25),TAULES!M:N,2,0))</f>
        <v/>
      </c>
      <c r="AB25" s="20"/>
      <c r="AC25" s="21" t="str">
        <f t="shared" si="11"/>
        <v/>
      </c>
      <c r="AD25" s="20"/>
      <c r="AE25" s="21" t="str">
        <f t="shared" si="12"/>
        <v/>
      </c>
      <c r="AF25" s="23" t="str">
        <f>IF(AB25="","",VLOOKUP((AB25+AD25),TAULES!P:Q,2,0))</f>
        <v/>
      </c>
    </row>
    <row r="26" spans="1:32" x14ac:dyDescent="0.2">
      <c r="A26" s="19">
        <v>19</v>
      </c>
      <c r="B26" s="59"/>
      <c r="C26" s="60"/>
      <c r="D26" s="20"/>
      <c r="E26" s="21" t="str">
        <f t="shared" si="0"/>
        <v/>
      </c>
      <c r="F26" s="20"/>
      <c r="G26" s="21" t="str">
        <f t="shared" si="1"/>
        <v/>
      </c>
      <c r="H26" s="22"/>
      <c r="I26" s="21" t="str">
        <f t="shared" si="2"/>
        <v/>
      </c>
      <c r="J26" s="20"/>
      <c r="K26" s="21" t="str">
        <f t="shared" si="3"/>
        <v/>
      </c>
      <c r="L26" s="20"/>
      <c r="M26" s="21" t="str">
        <f t="shared" si="4"/>
        <v/>
      </c>
      <c r="N26" s="22"/>
      <c r="O26" s="21" t="str">
        <f t="shared" si="5"/>
        <v/>
      </c>
      <c r="P26" s="23" t="str">
        <f>IF(J26="","",VLOOKUP((D26+F26+H26+J26+L26+N26),TAULES!J:K,2,0))</f>
        <v/>
      </c>
      <c r="Q26" s="20"/>
      <c r="R26" s="21" t="str">
        <f t="shared" si="6"/>
        <v/>
      </c>
      <c r="S26" s="20"/>
      <c r="T26" s="21" t="str">
        <f t="shared" si="7"/>
        <v/>
      </c>
      <c r="U26" s="20"/>
      <c r="V26" s="21" t="str">
        <f t="shared" si="8"/>
        <v/>
      </c>
      <c r="W26" s="20"/>
      <c r="X26" s="21" t="str">
        <f t="shared" si="9"/>
        <v/>
      </c>
      <c r="Y26" s="20"/>
      <c r="Z26" s="21" t="str">
        <f t="shared" si="10"/>
        <v/>
      </c>
      <c r="AA26" s="23" t="str">
        <f>IF(W26="","",VLOOKUP((Q26+S26+U26+W26+Y26),TAULES!M:N,2,0))</f>
        <v/>
      </c>
      <c r="AB26" s="20"/>
      <c r="AC26" s="21" t="str">
        <f t="shared" si="11"/>
        <v/>
      </c>
      <c r="AD26" s="20"/>
      <c r="AE26" s="21" t="str">
        <f t="shared" si="12"/>
        <v/>
      </c>
      <c r="AF26" s="23" t="str">
        <f>IF(AB26="","",VLOOKUP((AB26+AD26),TAULES!P:Q,2,0))</f>
        <v/>
      </c>
    </row>
    <row r="27" spans="1:32" x14ac:dyDescent="0.2">
      <c r="A27" s="19">
        <v>20</v>
      </c>
      <c r="B27" s="59"/>
      <c r="C27" s="60"/>
      <c r="D27" s="20"/>
      <c r="E27" s="21" t="str">
        <f t="shared" si="0"/>
        <v/>
      </c>
      <c r="F27" s="20"/>
      <c r="G27" s="21" t="str">
        <f t="shared" si="1"/>
        <v/>
      </c>
      <c r="H27" s="22"/>
      <c r="I27" s="21" t="str">
        <f t="shared" si="2"/>
        <v/>
      </c>
      <c r="J27" s="20"/>
      <c r="K27" s="21" t="str">
        <f t="shared" si="3"/>
        <v/>
      </c>
      <c r="L27" s="20"/>
      <c r="M27" s="21" t="str">
        <f t="shared" si="4"/>
        <v/>
      </c>
      <c r="N27" s="22"/>
      <c r="O27" s="21" t="str">
        <f t="shared" si="5"/>
        <v/>
      </c>
      <c r="P27" s="23" t="str">
        <f>IF(J27="","",VLOOKUP((D27+F27+H27+J27+L27+N27),TAULES!J:K,2,0))</f>
        <v/>
      </c>
      <c r="Q27" s="20"/>
      <c r="R27" s="21" t="str">
        <f t="shared" si="6"/>
        <v/>
      </c>
      <c r="S27" s="20"/>
      <c r="T27" s="21" t="str">
        <f t="shared" si="7"/>
        <v/>
      </c>
      <c r="U27" s="20"/>
      <c r="V27" s="21" t="str">
        <f t="shared" si="8"/>
        <v/>
      </c>
      <c r="W27" s="20"/>
      <c r="X27" s="21" t="str">
        <f t="shared" si="9"/>
        <v/>
      </c>
      <c r="Y27" s="20"/>
      <c r="Z27" s="21" t="str">
        <f t="shared" si="10"/>
        <v/>
      </c>
      <c r="AA27" s="23" t="str">
        <f>IF(W27="","",VLOOKUP((Q27+S27+U27+W27+Y27),TAULES!M:N,2,0))</f>
        <v/>
      </c>
      <c r="AB27" s="20"/>
      <c r="AC27" s="21" t="str">
        <f t="shared" si="11"/>
        <v/>
      </c>
      <c r="AD27" s="20"/>
      <c r="AE27" s="21" t="str">
        <f t="shared" si="12"/>
        <v/>
      </c>
      <c r="AF27" s="23" t="str">
        <f>IF(AB27="","",VLOOKUP((AB27+AD27),TAULES!P:Q,2,0))</f>
        <v/>
      </c>
    </row>
    <row r="28" spans="1:32" x14ac:dyDescent="0.2">
      <c r="A28" s="19">
        <v>21</v>
      </c>
      <c r="B28" s="59"/>
      <c r="C28" s="60"/>
      <c r="D28" s="20"/>
      <c r="E28" s="21" t="str">
        <f t="shared" si="0"/>
        <v/>
      </c>
      <c r="F28" s="20"/>
      <c r="G28" s="21" t="str">
        <f t="shared" si="1"/>
        <v/>
      </c>
      <c r="H28" s="22"/>
      <c r="I28" s="21" t="str">
        <f t="shared" si="2"/>
        <v/>
      </c>
      <c r="J28" s="20"/>
      <c r="K28" s="21" t="str">
        <f t="shared" si="3"/>
        <v/>
      </c>
      <c r="L28" s="20"/>
      <c r="M28" s="21" t="str">
        <f t="shared" si="4"/>
        <v/>
      </c>
      <c r="N28" s="22"/>
      <c r="O28" s="21" t="str">
        <f t="shared" si="5"/>
        <v/>
      </c>
      <c r="P28" s="23" t="str">
        <f>IF(J28="","",VLOOKUP((D28+F28+H28+J28+L28+N28),TAULES!J:K,2,0))</f>
        <v/>
      </c>
      <c r="Q28" s="20"/>
      <c r="R28" s="21" t="str">
        <f t="shared" si="6"/>
        <v/>
      </c>
      <c r="S28" s="20"/>
      <c r="T28" s="21" t="str">
        <f t="shared" si="7"/>
        <v/>
      </c>
      <c r="U28" s="20"/>
      <c r="V28" s="21" t="str">
        <f t="shared" si="8"/>
        <v/>
      </c>
      <c r="W28" s="20"/>
      <c r="X28" s="21" t="str">
        <f t="shared" si="9"/>
        <v/>
      </c>
      <c r="Y28" s="20"/>
      <c r="Z28" s="21" t="str">
        <f t="shared" si="10"/>
        <v/>
      </c>
      <c r="AA28" s="23" t="str">
        <f>IF(W28="","",VLOOKUP((Q28+S28+U28+W28+Y28),TAULES!M:N,2,0))</f>
        <v/>
      </c>
      <c r="AB28" s="20"/>
      <c r="AC28" s="21" t="str">
        <f t="shared" si="11"/>
        <v/>
      </c>
      <c r="AD28" s="20"/>
      <c r="AE28" s="21" t="str">
        <f t="shared" si="12"/>
        <v/>
      </c>
      <c r="AF28" s="23" t="str">
        <f>IF(AB28="","",VLOOKUP((AB28+AD28),TAULES!P:Q,2,0))</f>
        <v/>
      </c>
    </row>
    <row r="29" spans="1:32" x14ac:dyDescent="0.2">
      <c r="A29" s="19">
        <v>22</v>
      </c>
      <c r="B29" s="59"/>
      <c r="C29" s="60"/>
      <c r="D29" s="20"/>
      <c r="E29" s="21" t="str">
        <f t="shared" si="0"/>
        <v/>
      </c>
      <c r="F29" s="20"/>
      <c r="G29" s="21" t="str">
        <f t="shared" si="1"/>
        <v/>
      </c>
      <c r="H29" s="22"/>
      <c r="I29" s="21" t="str">
        <f t="shared" si="2"/>
        <v/>
      </c>
      <c r="J29" s="20"/>
      <c r="K29" s="21" t="str">
        <f t="shared" si="3"/>
        <v/>
      </c>
      <c r="L29" s="20"/>
      <c r="M29" s="21" t="str">
        <f t="shared" si="4"/>
        <v/>
      </c>
      <c r="N29" s="22"/>
      <c r="O29" s="21" t="str">
        <f t="shared" si="5"/>
        <v/>
      </c>
      <c r="P29" s="23" t="str">
        <f>IF(J29="","",VLOOKUP((D29+F29+H29+J29+L29+N29),TAULES!J:K,2,0))</f>
        <v/>
      </c>
      <c r="Q29" s="20"/>
      <c r="R29" s="21" t="str">
        <f t="shared" si="6"/>
        <v/>
      </c>
      <c r="S29" s="20"/>
      <c r="T29" s="21" t="str">
        <f t="shared" si="7"/>
        <v/>
      </c>
      <c r="U29" s="20"/>
      <c r="V29" s="21" t="str">
        <f t="shared" si="8"/>
        <v/>
      </c>
      <c r="W29" s="20"/>
      <c r="X29" s="21" t="str">
        <f t="shared" si="9"/>
        <v/>
      </c>
      <c r="Y29" s="20"/>
      <c r="Z29" s="21" t="str">
        <f t="shared" si="10"/>
        <v/>
      </c>
      <c r="AA29" s="23" t="str">
        <f>IF(W29="","",VLOOKUP((Q29+S29+U29+W29+Y29),TAULES!M:N,2,0))</f>
        <v/>
      </c>
      <c r="AB29" s="20"/>
      <c r="AC29" s="21" t="str">
        <f t="shared" si="11"/>
        <v/>
      </c>
      <c r="AD29" s="20"/>
      <c r="AE29" s="21" t="str">
        <f t="shared" si="12"/>
        <v/>
      </c>
      <c r="AF29" s="23" t="str">
        <f>IF(AB29="","",VLOOKUP((AB29+AD29),TAULES!P:Q,2,0))</f>
        <v/>
      </c>
    </row>
    <row r="30" spans="1:32" x14ac:dyDescent="0.2">
      <c r="A30" s="19">
        <v>23</v>
      </c>
      <c r="B30" s="59"/>
      <c r="C30" s="60"/>
      <c r="D30" s="20"/>
      <c r="E30" s="21" t="str">
        <f t="shared" si="0"/>
        <v/>
      </c>
      <c r="F30" s="20"/>
      <c r="G30" s="21" t="str">
        <f t="shared" si="1"/>
        <v/>
      </c>
      <c r="H30" s="22"/>
      <c r="I30" s="21" t="str">
        <f t="shared" si="2"/>
        <v/>
      </c>
      <c r="J30" s="20"/>
      <c r="K30" s="21" t="str">
        <f t="shared" si="3"/>
        <v/>
      </c>
      <c r="L30" s="20"/>
      <c r="M30" s="21" t="str">
        <f t="shared" si="4"/>
        <v/>
      </c>
      <c r="N30" s="22"/>
      <c r="O30" s="21" t="str">
        <f t="shared" si="5"/>
        <v/>
      </c>
      <c r="P30" s="23" t="str">
        <f>IF(J30="","",VLOOKUP((D30+F30+H30+J30+L30+N30),TAULES!J:K,2,0))</f>
        <v/>
      </c>
      <c r="Q30" s="20"/>
      <c r="R30" s="21" t="str">
        <f t="shared" si="6"/>
        <v/>
      </c>
      <c r="S30" s="20"/>
      <c r="T30" s="21" t="str">
        <f t="shared" si="7"/>
        <v/>
      </c>
      <c r="U30" s="20"/>
      <c r="V30" s="21" t="str">
        <f t="shared" si="8"/>
        <v/>
      </c>
      <c r="W30" s="20"/>
      <c r="X30" s="21" t="str">
        <f t="shared" si="9"/>
        <v/>
      </c>
      <c r="Y30" s="20"/>
      <c r="Z30" s="21" t="str">
        <f t="shared" si="10"/>
        <v/>
      </c>
      <c r="AA30" s="23" t="str">
        <f>IF(W30="","",VLOOKUP((Q30+S30+U30+W30+Y30),TAULES!M:N,2,0))</f>
        <v/>
      </c>
      <c r="AB30" s="20"/>
      <c r="AC30" s="21" t="str">
        <f t="shared" si="11"/>
        <v/>
      </c>
      <c r="AD30" s="20"/>
      <c r="AE30" s="21" t="str">
        <f t="shared" si="12"/>
        <v/>
      </c>
      <c r="AF30" s="23" t="str">
        <f>IF(AB30="","",VLOOKUP((AB30+AD30),TAULES!P:Q,2,0))</f>
        <v/>
      </c>
    </row>
    <row r="31" spans="1:32" x14ac:dyDescent="0.2">
      <c r="A31" s="19">
        <v>24</v>
      </c>
      <c r="B31" s="59"/>
      <c r="C31" s="60"/>
      <c r="D31" s="20"/>
      <c r="E31" s="21" t="str">
        <f t="shared" si="0"/>
        <v/>
      </c>
      <c r="F31" s="20"/>
      <c r="G31" s="21" t="str">
        <f t="shared" si="1"/>
        <v/>
      </c>
      <c r="H31" s="22"/>
      <c r="I31" s="21" t="str">
        <f t="shared" si="2"/>
        <v/>
      </c>
      <c r="J31" s="20"/>
      <c r="K31" s="21" t="str">
        <f t="shared" si="3"/>
        <v/>
      </c>
      <c r="L31" s="20"/>
      <c r="M31" s="21" t="str">
        <f t="shared" si="4"/>
        <v/>
      </c>
      <c r="N31" s="22"/>
      <c r="O31" s="21" t="str">
        <f t="shared" si="5"/>
        <v/>
      </c>
      <c r="P31" s="23" t="str">
        <f>IF(J31="","",VLOOKUP((D31+F31+H31+J31+L31+N31),TAULES!J:K,2,0))</f>
        <v/>
      </c>
      <c r="Q31" s="20"/>
      <c r="R31" s="21" t="str">
        <f t="shared" si="6"/>
        <v/>
      </c>
      <c r="S31" s="20"/>
      <c r="T31" s="21" t="str">
        <f t="shared" si="7"/>
        <v/>
      </c>
      <c r="U31" s="20"/>
      <c r="V31" s="21" t="str">
        <f t="shared" si="8"/>
        <v/>
      </c>
      <c r="W31" s="20"/>
      <c r="X31" s="21" t="str">
        <f t="shared" si="9"/>
        <v/>
      </c>
      <c r="Y31" s="20"/>
      <c r="Z31" s="21" t="str">
        <f t="shared" si="10"/>
        <v/>
      </c>
      <c r="AA31" s="23" t="str">
        <f>IF(W31="","",VLOOKUP((Q31+S31+U31+W31+Y31),TAULES!M:N,2,0))</f>
        <v/>
      </c>
      <c r="AB31" s="20"/>
      <c r="AC31" s="21" t="str">
        <f t="shared" si="11"/>
        <v/>
      </c>
      <c r="AD31" s="20"/>
      <c r="AE31" s="21" t="str">
        <f t="shared" si="12"/>
        <v/>
      </c>
      <c r="AF31" s="23" t="str">
        <f>IF(AB31="","",VLOOKUP((AB31+AD31),TAULES!P:Q,2,0))</f>
        <v/>
      </c>
    </row>
    <row r="32" spans="1:32" x14ac:dyDescent="0.2">
      <c r="A32" s="19">
        <v>25</v>
      </c>
      <c r="B32" s="59"/>
      <c r="C32" s="60"/>
      <c r="D32" s="20"/>
      <c r="E32" s="21" t="str">
        <f t="shared" si="0"/>
        <v/>
      </c>
      <c r="F32" s="20"/>
      <c r="G32" s="21" t="str">
        <f t="shared" si="1"/>
        <v/>
      </c>
      <c r="H32" s="22"/>
      <c r="I32" s="21" t="str">
        <f t="shared" si="2"/>
        <v/>
      </c>
      <c r="J32" s="20"/>
      <c r="K32" s="21" t="str">
        <f t="shared" si="3"/>
        <v/>
      </c>
      <c r="L32" s="20"/>
      <c r="M32" s="21" t="str">
        <f t="shared" si="4"/>
        <v/>
      </c>
      <c r="N32" s="22"/>
      <c r="O32" s="21" t="str">
        <f t="shared" si="5"/>
        <v/>
      </c>
      <c r="P32" s="23" t="str">
        <f>IF(J32="","",VLOOKUP((D32+F32+H32+J32+L32+N32),TAULES!J:K,2,0))</f>
        <v/>
      </c>
      <c r="Q32" s="20"/>
      <c r="R32" s="21" t="str">
        <f t="shared" si="6"/>
        <v/>
      </c>
      <c r="S32" s="20"/>
      <c r="T32" s="21" t="str">
        <f t="shared" si="7"/>
        <v/>
      </c>
      <c r="U32" s="20"/>
      <c r="V32" s="21" t="str">
        <f t="shared" si="8"/>
        <v/>
      </c>
      <c r="W32" s="20"/>
      <c r="X32" s="21" t="str">
        <f t="shared" si="9"/>
        <v/>
      </c>
      <c r="Y32" s="20"/>
      <c r="Z32" s="21" t="str">
        <f t="shared" si="10"/>
        <v/>
      </c>
      <c r="AA32" s="23" t="str">
        <f>IF(W32="","",VLOOKUP((Q32+S32+U32+W32+Y32),TAULES!M:N,2,0))</f>
        <v/>
      </c>
      <c r="AB32" s="20"/>
      <c r="AC32" s="21" t="str">
        <f t="shared" si="11"/>
        <v/>
      </c>
      <c r="AD32" s="20"/>
      <c r="AE32" s="21" t="str">
        <f t="shared" si="12"/>
        <v/>
      </c>
      <c r="AF32" s="23" t="str">
        <f>IF(AB32="","",VLOOKUP((AB32+AD32),TAULES!P:Q,2,0))</f>
        <v/>
      </c>
    </row>
    <row r="33" spans="1:32" x14ac:dyDescent="0.2">
      <c r="A33" s="19">
        <v>26</v>
      </c>
      <c r="B33" s="59"/>
      <c r="C33" s="60"/>
      <c r="D33" s="20"/>
      <c r="E33" s="21" t="str">
        <f t="shared" si="0"/>
        <v/>
      </c>
      <c r="F33" s="20"/>
      <c r="G33" s="21" t="str">
        <f t="shared" si="1"/>
        <v/>
      </c>
      <c r="H33" s="22"/>
      <c r="I33" s="21" t="str">
        <f t="shared" si="2"/>
        <v/>
      </c>
      <c r="J33" s="20"/>
      <c r="K33" s="21" t="str">
        <f t="shared" si="3"/>
        <v/>
      </c>
      <c r="L33" s="20"/>
      <c r="M33" s="21" t="str">
        <f t="shared" si="4"/>
        <v/>
      </c>
      <c r="N33" s="22"/>
      <c r="O33" s="21" t="str">
        <f t="shared" si="5"/>
        <v/>
      </c>
      <c r="P33" s="23" t="str">
        <f>IF(J33="","",VLOOKUP((D33+F33+H33+J33+L33+N33),TAULES!J:K,2,0))</f>
        <v/>
      </c>
      <c r="Q33" s="20"/>
      <c r="R33" s="21" t="str">
        <f t="shared" si="6"/>
        <v/>
      </c>
      <c r="S33" s="20"/>
      <c r="T33" s="21" t="str">
        <f t="shared" si="7"/>
        <v/>
      </c>
      <c r="U33" s="20"/>
      <c r="V33" s="21" t="str">
        <f t="shared" si="8"/>
        <v/>
      </c>
      <c r="W33" s="20"/>
      <c r="X33" s="21" t="str">
        <f t="shared" si="9"/>
        <v/>
      </c>
      <c r="Y33" s="20"/>
      <c r="Z33" s="21" t="str">
        <f t="shared" si="10"/>
        <v/>
      </c>
      <c r="AA33" s="23" t="str">
        <f>IF(W33="","",VLOOKUP((Q33+S33+U33+W33+Y33),TAULES!M:N,2,0))</f>
        <v/>
      </c>
      <c r="AB33" s="20"/>
      <c r="AC33" s="21" t="str">
        <f t="shared" si="11"/>
        <v/>
      </c>
      <c r="AD33" s="20"/>
      <c r="AE33" s="21" t="str">
        <f t="shared" si="12"/>
        <v/>
      </c>
      <c r="AF33" s="23" t="str">
        <f>IF(AB33="","",VLOOKUP((AB33+AD33),TAULES!P:Q,2,0))</f>
        <v/>
      </c>
    </row>
    <row r="34" spans="1:32" x14ac:dyDescent="0.2">
      <c r="A34" s="19">
        <v>27</v>
      </c>
      <c r="B34" s="59"/>
      <c r="C34" s="60"/>
      <c r="D34" s="20"/>
      <c r="E34" s="21" t="str">
        <f t="shared" si="0"/>
        <v/>
      </c>
      <c r="F34" s="20"/>
      <c r="G34" s="21" t="str">
        <f t="shared" si="1"/>
        <v/>
      </c>
      <c r="H34" s="22"/>
      <c r="I34" s="21" t="str">
        <f t="shared" si="2"/>
        <v/>
      </c>
      <c r="J34" s="20"/>
      <c r="K34" s="21" t="str">
        <f t="shared" si="3"/>
        <v/>
      </c>
      <c r="L34" s="20"/>
      <c r="M34" s="21" t="str">
        <f t="shared" si="4"/>
        <v/>
      </c>
      <c r="N34" s="22"/>
      <c r="O34" s="21" t="str">
        <f t="shared" si="5"/>
        <v/>
      </c>
      <c r="P34" s="23" t="str">
        <f>IF(J34="","",VLOOKUP((D34+F34+H34+J34+L34+N34),TAULES!J:K,2,0))</f>
        <v/>
      </c>
      <c r="Q34" s="20"/>
      <c r="R34" s="21" t="str">
        <f t="shared" si="6"/>
        <v/>
      </c>
      <c r="S34" s="20"/>
      <c r="T34" s="21" t="str">
        <f t="shared" si="7"/>
        <v/>
      </c>
      <c r="U34" s="20"/>
      <c r="V34" s="21" t="str">
        <f t="shared" si="8"/>
        <v/>
      </c>
      <c r="W34" s="20"/>
      <c r="X34" s="21" t="str">
        <f t="shared" si="9"/>
        <v/>
      </c>
      <c r="Y34" s="20"/>
      <c r="Z34" s="21" t="str">
        <f t="shared" si="10"/>
        <v/>
      </c>
      <c r="AA34" s="23" t="str">
        <f>IF(W34="","",VLOOKUP((Q34+S34+U34+W34+Y34),TAULES!M:N,2,0))</f>
        <v/>
      </c>
      <c r="AB34" s="20"/>
      <c r="AC34" s="21" t="str">
        <f t="shared" si="11"/>
        <v/>
      </c>
      <c r="AD34" s="20"/>
      <c r="AE34" s="21" t="str">
        <f t="shared" si="12"/>
        <v/>
      </c>
      <c r="AF34" s="23" t="str">
        <f>IF(AB34="","",VLOOKUP((AB34+AD34),TAULES!P:Q,2,0))</f>
        <v/>
      </c>
    </row>
    <row r="35" spans="1:32" x14ac:dyDescent="0.2">
      <c r="A35" s="19">
        <v>28</v>
      </c>
      <c r="B35" s="59"/>
      <c r="C35" s="60"/>
      <c r="D35" s="20"/>
      <c r="E35" s="21" t="str">
        <f t="shared" si="0"/>
        <v/>
      </c>
      <c r="F35" s="20"/>
      <c r="G35" s="21" t="str">
        <f t="shared" si="1"/>
        <v/>
      </c>
      <c r="H35" s="22"/>
      <c r="I35" s="21" t="str">
        <f t="shared" si="2"/>
        <v/>
      </c>
      <c r="J35" s="20"/>
      <c r="K35" s="21" t="str">
        <f t="shared" si="3"/>
        <v/>
      </c>
      <c r="L35" s="20"/>
      <c r="M35" s="21" t="str">
        <f t="shared" si="4"/>
        <v/>
      </c>
      <c r="N35" s="22"/>
      <c r="O35" s="21" t="str">
        <f t="shared" si="5"/>
        <v/>
      </c>
      <c r="P35" s="23" t="str">
        <f>IF(J35="","",VLOOKUP((D35+F35+H35+J35+L35+N35),TAULES!J:K,2,0))</f>
        <v/>
      </c>
      <c r="Q35" s="20"/>
      <c r="R35" s="21" t="str">
        <f t="shared" si="6"/>
        <v/>
      </c>
      <c r="S35" s="20"/>
      <c r="T35" s="21" t="str">
        <f t="shared" si="7"/>
        <v/>
      </c>
      <c r="U35" s="20"/>
      <c r="V35" s="21" t="str">
        <f t="shared" si="8"/>
        <v/>
      </c>
      <c r="W35" s="20"/>
      <c r="X35" s="21" t="str">
        <f t="shared" si="9"/>
        <v/>
      </c>
      <c r="Y35" s="20"/>
      <c r="Z35" s="21" t="str">
        <f t="shared" si="10"/>
        <v/>
      </c>
      <c r="AA35" s="23" t="str">
        <f>IF(W35="","",VLOOKUP((Q35+S35+U35+W35+Y35),TAULES!M:N,2,0))</f>
        <v/>
      </c>
      <c r="AB35" s="20"/>
      <c r="AC35" s="21" t="str">
        <f t="shared" si="11"/>
        <v/>
      </c>
      <c r="AD35" s="20"/>
      <c r="AE35" s="21" t="str">
        <f t="shared" si="12"/>
        <v/>
      </c>
      <c r="AF35" s="23" t="str">
        <f>IF(AB35="","",VLOOKUP((AB35+AD35),TAULES!P:Q,2,0))</f>
        <v/>
      </c>
    </row>
    <row r="36" spans="1:32" x14ac:dyDescent="0.2">
      <c r="A36" s="19">
        <v>29</v>
      </c>
      <c r="B36" s="59"/>
      <c r="C36" s="60"/>
      <c r="D36" s="20"/>
      <c r="E36" s="21" t="str">
        <f t="shared" si="0"/>
        <v/>
      </c>
      <c r="F36" s="20"/>
      <c r="G36" s="21" t="str">
        <f t="shared" si="1"/>
        <v/>
      </c>
      <c r="H36" s="22"/>
      <c r="I36" s="21" t="str">
        <f t="shared" si="2"/>
        <v/>
      </c>
      <c r="J36" s="20"/>
      <c r="K36" s="21" t="str">
        <f t="shared" si="3"/>
        <v/>
      </c>
      <c r="L36" s="20"/>
      <c r="M36" s="21" t="str">
        <f t="shared" si="4"/>
        <v/>
      </c>
      <c r="N36" s="22"/>
      <c r="O36" s="21" t="str">
        <f t="shared" si="5"/>
        <v/>
      </c>
      <c r="P36" s="23" t="str">
        <f>IF(J36="","",VLOOKUP((D36+F36+H36+J36+L36+N36),TAULES!J:K,2,0))</f>
        <v/>
      </c>
      <c r="Q36" s="20"/>
      <c r="R36" s="21" t="str">
        <f t="shared" si="6"/>
        <v/>
      </c>
      <c r="S36" s="20"/>
      <c r="T36" s="21" t="str">
        <f t="shared" si="7"/>
        <v/>
      </c>
      <c r="U36" s="20"/>
      <c r="V36" s="21" t="str">
        <f t="shared" si="8"/>
        <v/>
      </c>
      <c r="W36" s="20"/>
      <c r="X36" s="21" t="str">
        <f t="shared" si="9"/>
        <v/>
      </c>
      <c r="Y36" s="20"/>
      <c r="Z36" s="21" t="str">
        <f t="shared" si="10"/>
        <v/>
      </c>
      <c r="AA36" s="23" t="str">
        <f>IF(W36="","",VLOOKUP((Q36+S36+U36+W36+Y36),TAULES!M:N,2,0))</f>
        <v/>
      </c>
      <c r="AB36" s="20"/>
      <c r="AC36" s="21" t="str">
        <f t="shared" si="11"/>
        <v/>
      </c>
      <c r="AD36" s="20"/>
      <c r="AE36" s="21" t="str">
        <f t="shared" si="12"/>
        <v/>
      </c>
      <c r="AF36" s="23" t="str">
        <f>IF(AB36="","",VLOOKUP((AB36+AD36),TAULES!P:Q,2,0))</f>
        <v/>
      </c>
    </row>
    <row r="37" spans="1:32" x14ac:dyDescent="0.2">
      <c r="A37" s="19">
        <v>30</v>
      </c>
      <c r="B37" s="59"/>
      <c r="C37" s="60"/>
      <c r="D37" s="20"/>
      <c r="E37" s="21" t="str">
        <f t="shared" si="0"/>
        <v/>
      </c>
      <c r="F37" s="20"/>
      <c r="G37" s="21" t="str">
        <f t="shared" si="1"/>
        <v/>
      </c>
      <c r="H37" s="22"/>
      <c r="I37" s="21" t="str">
        <f t="shared" si="2"/>
        <v/>
      </c>
      <c r="J37" s="20"/>
      <c r="K37" s="21" t="str">
        <f t="shared" si="3"/>
        <v/>
      </c>
      <c r="L37" s="20"/>
      <c r="M37" s="21" t="str">
        <f t="shared" si="4"/>
        <v/>
      </c>
      <c r="N37" s="22"/>
      <c r="O37" s="21" t="str">
        <f t="shared" si="5"/>
        <v/>
      </c>
      <c r="P37" s="23" t="str">
        <f>IF(J37="","",VLOOKUP((D37+F37+H37+J37+L37+N37),TAULES!J:K,2,0))</f>
        <v/>
      </c>
      <c r="Q37" s="20"/>
      <c r="R37" s="21" t="str">
        <f t="shared" si="6"/>
        <v/>
      </c>
      <c r="S37" s="20"/>
      <c r="T37" s="21" t="str">
        <f t="shared" si="7"/>
        <v/>
      </c>
      <c r="U37" s="20"/>
      <c r="V37" s="21" t="str">
        <f t="shared" si="8"/>
        <v/>
      </c>
      <c r="W37" s="20"/>
      <c r="X37" s="21" t="str">
        <f t="shared" si="9"/>
        <v/>
      </c>
      <c r="Y37" s="20"/>
      <c r="Z37" s="21" t="str">
        <f t="shared" si="10"/>
        <v/>
      </c>
      <c r="AA37" s="23" t="str">
        <f>IF(W37="","",VLOOKUP((Q37+S37+U37+W37+Y37),TAULES!M:N,2,0))</f>
        <v/>
      </c>
      <c r="AB37" s="20"/>
      <c r="AC37" s="21" t="str">
        <f t="shared" si="11"/>
        <v/>
      </c>
      <c r="AD37" s="20"/>
      <c r="AE37" s="21" t="str">
        <f t="shared" si="12"/>
        <v/>
      </c>
      <c r="AF37" s="23" t="str">
        <f>IF(AB37="","",VLOOKUP((AB37+AD37),TAULES!P:Q,2,0))</f>
        <v/>
      </c>
    </row>
    <row r="38" spans="1:32" x14ac:dyDescent="0.2">
      <c r="F38" s="24"/>
      <c r="L38" s="24"/>
    </row>
    <row r="39" spans="1:32" s="25" customFormat="1" ht="57" customHeight="1" x14ac:dyDescent="0.2">
      <c r="D39" s="26" t="s">
        <v>9</v>
      </c>
      <c r="E39" s="26" t="s">
        <v>10</v>
      </c>
      <c r="F39" s="26" t="s">
        <v>9</v>
      </c>
      <c r="G39" s="26" t="s">
        <v>10</v>
      </c>
      <c r="H39" s="26" t="s">
        <v>9</v>
      </c>
      <c r="I39" s="26" t="s">
        <v>10</v>
      </c>
      <c r="J39" s="26" t="s">
        <v>9</v>
      </c>
      <c r="K39" s="26" t="s">
        <v>10</v>
      </c>
      <c r="L39" s="26" t="s">
        <v>9</v>
      </c>
      <c r="M39" s="26" t="s">
        <v>10</v>
      </c>
      <c r="N39" s="26" t="s">
        <v>9</v>
      </c>
      <c r="O39" s="26" t="s">
        <v>10</v>
      </c>
      <c r="Q39" s="26" t="s">
        <v>9</v>
      </c>
      <c r="R39" s="26" t="s">
        <v>10</v>
      </c>
      <c r="S39" s="26" t="s">
        <v>9</v>
      </c>
      <c r="T39" s="26" t="s">
        <v>10</v>
      </c>
      <c r="U39" s="26" t="s">
        <v>9</v>
      </c>
      <c r="V39" s="26" t="s">
        <v>10</v>
      </c>
      <c r="W39" s="26" t="s">
        <v>9</v>
      </c>
      <c r="X39" s="26" t="s">
        <v>10</v>
      </c>
      <c r="Y39" s="26" t="s">
        <v>9</v>
      </c>
      <c r="Z39" s="26" t="s">
        <v>10</v>
      </c>
      <c r="AB39" s="26" t="s">
        <v>9</v>
      </c>
      <c r="AC39" s="26" t="s">
        <v>10</v>
      </c>
      <c r="AD39" s="26" t="s">
        <v>9</v>
      </c>
      <c r="AE39" s="26" t="s">
        <v>10</v>
      </c>
    </row>
    <row r="40" spans="1:32" x14ac:dyDescent="0.2">
      <c r="D40" s="27" t="e">
        <f>INT(AVERAGE(D8:D37))</f>
        <v>#DIV/0!</v>
      </c>
      <c r="E40" s="28" t="e">
        <f>"("&amp;FIXED(STDEV(D8:D37),1)&amp;")"</f>
        <v>#DIV/0!</v>
      </c>
      <c r="F40" s="27" t="e">
        <f>INT(AVERAGE(F8:F37))</f>
        <v>#DIV/0!</v>
      </c>
      <c r="G40" s="28" t="e">
        <f>"("&amp;FIXED(STDEV(F8:F37),1)&amp;")"</f>
        <v>#DIV/0!</v>
      </c>
      <c r="H40" s="27" t="e">
        <f>INT(AVERAGE(H8:H37))</f>
        <v>#DIV/0!</v>
      </c>
      <c r="I40" s="28" t="e">
        <f>"("&amp;FIXED(STDEV(H8:H37),1)&amp;")"</f>
        <v>#DIV/0!</v>
      </c>
      <c r="J40" s="27" t="e">
        <f>INT(AVERAGE(J8:J37))</f>
        <v>#DIV/0!</v>
      </c>
      <c r="K40" s="28" t="e">
        <f>"("&amp;FIXED(STDEV(J8:J37),1)&amp;")"</f>
        <v>#DIV/0!</v>
      </c>
      <c r="L40" s="27" t="e">
        <f>INT(AVERAGE(L8:L37))</f>
        <v>#DIV/0!</v>
      </c>
      <c r="M40" s="28" t="e">
        <f>"("&amp;FIXED(STDEV(L8:L37),1)&amp;")"</f>
        <v>#DIV/0!</v>
      </c>
      <c r="N40" s="27" t="e">
        <f>INT(AVERAGE(N8:N37))</f>
        <v>#DIV/0!</v>
      </c>
      <c r="O40" s="28" t="e">
        <f>"("&amp;FIXED(STDEV(N8:N37),1)&amp;")"</f>
        <v>#DIV/0!</v>
      </c>
      <c r="P40" s="29"/>
      <c r="Q40" s="27" t="e">
        <f>INT(AVERAGE(Q8:Q37))</f>
        <v>#DIV/0!</v>
      </c>
      <c r="R40" s="28" t="e">
        <f>"("&amp;FIXED(STDEV(Q8:Q37),1)&amp;")"</f>
        <v>#DIV/0!</v>
      </c>
      <c r="S40" s="27" t="e">
        <f>INT(AVERAGE(S8:S37))</f>
        <v>#DIV/0!</v>
      </c>
      <c r="T40" s="28" t="e">
        <f>"("&amp;FIXED(STDEV(S8:S37),1)&amp;")"</f>
        <v>#DIV/0!</v>
      </c>
      <c r="U40" s="27" t="e">
        <f>INT(AVERAGE(U8:U37))</f>
        <v>#DIV/0!</v>
      </c>
      <c r="V40" s="28" t="e">
        <f>"("&amp;FIXED(STDEV(U8:U37),1)&amp;")"</f>
        <v>#DIV/0!</v>
      </c>
      <c r="W40" s="27" t="e">
        <f>INT(AVERAGE(W8:W37))</f>
        <v>#DIV/0!</v>
      </c>
      <c r="X40" s="28" t="e">
        <f>"("&amp;FIXED(STDEV(W8:W37),1)&amp;")"</f>
        <v>#DIV/0!</v>
      </c>
      <c r="Y40" s="27" t="e">
        <f>INT(AVERAGE(Y8:Y37))</f>
        <v>#DIV/0!</v>
      </c>
      <c r="Z40" s="28" t="e">
        <f>"("&amp;FIXED(STDEV(Y8:Y37),1)&amp;")"</f>
        <v>#DIV/0!</v>
      </c>
      <c r="AA40" s="29"/>
      <c r="AB40" s="27" t="e">
        <f>INT(AVERAGE(AB8:AB37))</f>
        <v>#DIV/0!</v>
      </c>
      <c r="AC40" s="28" t="e">
        <f>"("&amp;FIXED(STDEV(AB8:AB37),1)&amp;")"</f>
        <v>#DIV/0!</v>
      </c>
      <c r="AD40" s="27" t="e">
        <f>INT(AVERAGE(AD8:AD37))</f>
        <v>#DIV/0!</v>
      </c>
      <c r="AE40" s="28" t="e">
        <f>"("&amp;FIXED(STDEV(AD8:AD37),1)&amp;")"</f>
        <v>#DIV/0!</v>
      </c>
    </row>
    <row r="41" spans="1:32" ht="9" customHeight="1" x14ac:dyDescent="0.2"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  <c r="W41" s="29"/>
      <c r="X41" s="29"/>
      <c r="Y41" s="29"/>
      <c r="Z41" s="29"/>
      <c r="AA41" s="29"/>
      <c r="AB41" s="29"/>
      <c r="AC41" s="29"/>
      <c r="AD41" s="27"/>
      <c r="AE41" s="29"/>
    </row>
    <row r="42" spans="1:32" x14ac:dyDescent="0.2">
      <c r="D42" s="30">
        <f>COUNTIF(E$8:E$37,E42)</f>
        <v>0</v>
      </c>
      <c r="E42" s="48" t="s">
        <v>14</v>
      </c>
      <c r="F42" s="30">
        <f>COUNTIF(G$8:G$37,G42)</f>
        <v>0</v>
      </c>
      <c r="G42" s="48" t="s">
        <v>14</v>
      </c>
      <c r="H42" s="30">
        <f>COUNTIF(I$8:I$37,I42)</f>
        <v>0</v>
      </c>
      <c r="I42" s="48" t="s">
        <v>14</v>
      </c>
      <c r="J42" s="30">
        <f>COUNTIF(K$8:K$37,K42)</f>
        <v>0</v>
      </c>
      <c r="K42" s="48" t="s">
        <v>14</v>
      </c>
      <c r="L42" s="30">
        <f>COUNTIF(M$8:M$37,M42)</f>
        <v>0</v>
      </c>
      <c r="M42" s="48" t="s">
        <v>14</v>
      </c>
      <c r="N42" s="30">
        <f>COUNTIF(O$8:O$37,O42)</f>
        <v>0</v>
      </c>
      <c r="O42" s="48" t="s">
        <v>14</v>
      </c>
      <c r="P42" s="29"/>
      <c r="Q42" s="30">
        <f>COUNTIF(R$8:R$37,R42)</f>
        <v>0</v>
      </c>
      <c r="R42" s="48" t="s">
        <v>14</v>
      </c>
      <c r="S42" s="30">
        <f>COUNTIF(T$8:T$37,T42)</f>
        <v>0</v>
      </c>
      <c r="T42" s="48" t="s">
        <v>14</v>
      </c>
      <c r="U42" s="30">
        <f>COUNTIF(V$8:V$37,V42)</f>
        <v>0</v>
      </c>
      <c r="V42" s="48" t="s">
        <v>14</v>
      </c>
      <c r="W42" s="30">
        <f>COUNTIF(X$8:X$37,X42)</f>
        <v>0</v>
      </c>
      <c r="X42" s="48" t="s">
        <v>14</v>
      </c>
      <c r="Y42" s="30">
        <f>COUNTIF(Z$8:Z$37,Z42)</f>
        <v>0</v>
      </c>
      <c r="Z42" s="48" t="s">
        <v>14</v>
      </c>
      <c r="AA42" s="29"/>
      <c r="AB42" s="30">
        <f>COUNTIF(AC$8:AC$37,AC42)</f>
        <v>0</v>
      </c>
      <c r="AC42" s="48" t="s">
        <v>14</v>
      </c>
      <c r="AD42" s="30">
        <f>COUNTIF(AE$8:AE$37,AE42)</f>
        <v>0</v>
      </c>
      <c r="AE42" s="48" t="s">
        <v>14</v>
      </c>
    </row>
    <row r="43" spans="1:32" x14ac:dyDescent="0.2">
      <c r="D43" s="32">
        <f>COUNTIF(E$8:E$37,E43)</f>
        <v>0</v>
      </c>
      <c r="E43" s="33" t="s">
        <v>13</v>
      </c>
      <c r="F43" s="32">
        <f>COUNTIF(G$8:G$37,G43)</f>
        <v>0</v>
      </c>
      <c r="G43" s="33" t="s">
        <v>13</v>
      </c>
      <c r="H43" s="32">
        <f>COUNTIF(I$8:I$37,I43)</f>
        <v>0</v>
      </c>
      <c r="I43" s="33" t="s">
        <v>13</v>
      </c>
      <c r="J43" s="32">
        <f>COUNTIF(K$8:K$37,K43)</f>
        <v>0</v>
      </c>
      <c r="K43" s="33" t="s">
        <v>13</v>
      </c>
      <c r="L43" s="32">
        <f>COUNTIF(M$8:M$37,M43)</f>
        <v>0</v>
      </c>
      <c r="M43" s="33" t="s">
        <v>13</v>
      </c>
      <c r="N43" s="32">
        <f>COUNTIF(O$8:O$37,O43)</f>
        <v>0</v>
      </c>
      <c r="O43" s="33" t="s">
        <v>13</v>
      </c>
      <c r="P43" s="29"/>
      <c r="Q43" s="32">
        <f>COUNTIF(R$8:R$37,R43)</f>
        <v>0</v>
      </c>
      <c r="R43" s="33" t="s">
        <v>13</v>
      </c>
      <c r="S43" s="32">
        <f>COUNTIF(T$8:T$37,T43)</f>
        <v>0</v>
      </c>
      <c r="T43" s="33" t="s">
        <v>13</v>
      </c>
      <c r="U43" s="32">
        <f>COUNTIF(V$8:V$37,V43)</f>
        <v>0</v>
      </c>
      <c r="V43" s="33" t="s">
        <v>13</v>
      </c>
      <c r="W43" s="32">
        <f>COUNTIF(X$8:X$37,X43)</f>
        <v>0</v>
      </c>
      <c r="X43" s="33" t="s">
        <v>13</v>
      </c>
      <c r="Y43" s="32">
        <f>COUNTIF(Z$8:Z$37,Z43)</f>
        <v>0</v>
      </c>
      <c r="Z43" s="33" t="s">
        <v>13</v>
      </c>
      <c r="AA43" s="29"/>
      <c r="AB43" s="32">
        <f>COUNTIF(AC$8:AC$37,AC43)</f>
        <v>0</v>
      </c>
      <c r="AC43" s="33" t="s">
        <v>13</v>
      </c>
      <c r="AD43" s="32">
        <f>COUNTIF(AE$8:AE$37,AE43)</f>
        <v>0</v>
      </c>
      <c r="AE43" s="33" t="s">
        <v>13</v>
      </c>
    </row>
    <row r="44" spans="1:32" x14ac:dyDescent="0.2">
      <c r="D44" s="34">
        <f>COUNTIF(E$8:E$37,E44)</f>
        <v>0</v>
      </c>
      <c r="E44" s="49" t="s">
        <v>5</v>
      </c>
      <c r="F44" s="34">
        <f>COUNTIF(G$8:G$37,G44)</f>
        <v>0</v>
      </c>
      <c r="G44" s="49" t="s">
        <v>5</v>
      </c>
      <c r="H44" s="34">
        <f>COUNTIF(I$8:I$37,I44)</f>
        <v>0</v>
      </c>
      <c r="I44" s="49" t="s">
        <v>5</v>
      </c>
      <c r="J44" s="34">
        <f>COUNTIF(K$8:K$37,K44)</f>
        <v>0</v>
      </c>
      <c r="K44" s="49" t="s">
        <v>5</v>
      </c>
      <c r="L44" s="34">
        <f>COUNTIF(M$8:M$37,M44)</f>
        <v>0</v>
      </c>
      <c r="M44" s="49" t="s">
        <v>5</v>
      </c>
      <c r="N44" s="34">
        <f>COUNTIF(O$8:O$37,O44)</f>
        <v>0</v>
      </c>
      <c r="O44" s="49" t="s">
        <v>5</v>
      </c>
      <c r="P44" s="29"/>
      <c r="Q44" s="34">
        <f>COUNTIF(R$8:R$37,R44)</f>
        <v>0</v>
      </c>
      <c r="R44" s="49" t="s">
        <v>5</v>
      </c>
      <c r="S44" s="34">
        <f>COUNTIF(T$8:T$37,T44)</f>
        <v>0</v>
      </c>
      <c r="T44" s="49" t="s">
        <v>5</v>
      </c>
      <c r="U44" s="34">
        <f>COUNTIF(V$8:V$37,V44)</f>
        <v>0</v>
      </c>
      <c r="V44" s="49" t="s">
        <v>5</v>
      </c>
      <c r="W44" s="34">
        <f>COUNTIF(X$8:X$37,X44)</f>
        <v>0</v>
      </c>
      <c r="X44" s="49" t="s">
        <v>5</v>
      </c>
      <c r="Y44" s="34">
        <f>COUNTIF(Z$8:Z$37,Z44)</f>
        <v>0</v>
      </c>
      <c r="Z44" s="49" t="s">
        <v>5</v>
      </c>
      <c r="AA44" s="29"/>
      <c r="AB44" s="34">
        <f>COUNTIF(AC$8:AC$37,AC44)</f>
        <v>0</v>
      </c>
      <c r="AC44" s="49" t="s">
        <v>5</v>
      </c>
      <c r="AD44" s="34">
        <f>COUNTIF(AE$8:AE$37,AE44)</f>
        <v>0</v>
      </c>
      <c r="AE44" s="49" t="s">
        <v>5</v>
      </c>
    </row>
    <row r="45" spans="1:32" ht="8.25" customHeight="1" x14ac:dyDescent="0.2"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9"/>
      <c r="S45" s="29"/>
      <c r="T45" s="29"/>
      <c r="U45" s="29"/>
      <c r="V45" s="29"/>
      <c r="W45" s="29"/>
      <c r="X45" s="29"/>
      <c r="Y45" s="29"/>
      <c r="Z45" s="29"/>
      <c r="AA45" s="29"/>
      <c r="AB45" s="29"/>
      <c r="AC45" s="29"/>
      <c r="AD45" s="29"/>
      <c r="AE45" s="29"/>
    </row>
    <row r="46" spans="1:32" x14ac:dyDescent="0.2">
      <c r="D46" s="36" t="e">
        <f>D42/COUNT(D$8:D$37)</f>
        <v>#DIV/0!</v>
      </c>
      <c r="E46" s="48" t="s">
        <v>14</v>
      </c>
      <c r="F46" s="36" t="e">
        <f>F42/COUNT(F$8:F$37)</f>
        <v>#DIV/0!</v>
      </c>
      <c r="G46" s="48" t="s">
        <v>14</v>
      </c>
      <c r="H46" s="36" t="e">
        <f>H42/COUNT(H$8:H$37)</f>
        <v>#DIV/0!</v>
      </c>
      <c r="I46" s="48" t="s">
        <v>14</v>
      </c>
      <c r="J46" s="36" t="e">
        <f>J42/COUNT(J$8:J$37)</f>
        <v>#DIV/0!</v>
      </c>
      <c r="K46" s="48" t="s">
        <v>14</v>
      </c>
      <c r="L46" s="36" t="e">
        <f>L42/COUNT(L$8:L$37)</f>
        <v>#DIV/0!</v>
      </c>
      <c r="M46" s="48" t="s">
        <v>14</v>
      </c>
      <c r="N46" s="36" t="e">
        <f>N42/COUNT(N$8:N$37)</f>
        <v>#DIV/0!</v>
      </c>
      <c r="O46" s="48" t="s">
        <v>14</v>
      </c>
      <c r="P46" s="29"/>
      <c r="Q46" s="36" t="e">
        <f>Q42/COUNT(Q$8:Q$37)</f>
        <v>#DIV/0!</v>
      </c>
      <c r="R46" s="48" t="s">
        <v>14</v>
      </c>
      <c r="S46" s="36" t="e">
        <f>S42/COUNT(S$8:S$37)</f>
        <v>#DIV/0!</v>
      </c>
      <c r="T46" s="48" t="s">
        <v>14</v>
      </c>
      <c r="U46" s="36" t="e">
        <f>U42/COUNT(U$8:U$37)</f>
        <v>#DIV/0!</v>
      </c>
      <c r="V46" s="48" t="s">
        <v>14</v>
      </c>
      <c r="W46" s="36" t="e">
        <f>W42/COUNT(W$8:W$37)</f>
        <v>#DIV/0!</v>
      </c>
      <c r="X46" s="48" t="s">
        <v>14</v>
      </c>
      <c r="Y46" s="36" t="e">
        <f>Y42/COUNT(Y$8:Y$37)</f>
        <v>#DIV/0!</v>
      </c>
      <c r="Z46" s="48" t="s">
        <v>14</v>
      </c>
      <c r="AA46" s="29"/>
      <c r="AB46" s="36" t="e">
        <f>AB42/COUNT(AB$8:AB$37)</f>
        <v>#DIV/0!</v>
      </c>
      <c r="AC46" s="48" t="s">
        <v>14</v>
      </c>
      <c r="AD46" s="36" t="e">
        <f>AD42/COUNT(AD$8:AD$37)</f>
        <v>#DIV/0!</v>
      </c>
      <c r="AE46" s="48" t="s">
        <v>14</v>
      </c>
    </row>
    <row r="47" spans="1:32" x14ac:dyDescent="0.2">
      <c r="D47" s="37" t="e">
        <f>D43/COUNT(D$8:D$37)</f>
        <v>#DIV/0!</v>
      </c>
      <c r="E47" s="33" t="s">
        <v>13</v>
      </c>
      <c r="F47" s="37" t="e">
        <f>F43/COUNT(F$8:F$37)</f>
        <v>#DIV/0!</v>
      </c>
      <c r="G47" s="33" t="s">
        <v>13</v>
      </c>
      <c r="H47" s="37" t="e">
        <f>H43/COUNT(H$8:H$37)</f>
        <v>#DIV/0!</v>
      </c>
      <c r="I47" s="33" t="s">
        <v>13</v>
      </c>
      <c r="J47" s="37" t="e">
        <f>J43/COUNT(J$8:J$37)</f>
        <v>#DIV/0!</v>
      </c>
      <c r="K47" s="33" t="s">
        <v>13</v>
      </c>
      <c r="L47" s="37" t="e">
        <f>L43/COUNT(L$8:L$37)</f>
        <v>#DIV/0!</v>
      </c>
      <c r="M47" s="33" t="s">
        <v>13</v>
      </c>
      <c r="N47" s="37" t="e">
        <f>N43/COUNT(N$8:N$37)</f>
        <v>#DIV/0!</v>
      </c>
      <c r="O47" s="33" t="s">
        <v>13</v>
      </c>
      <c r="P47" s="29"/>
      <c r="Q47" s="37" t="e">
        <f>Q43/COUNT(Q$8:Q$37)</f>
        <v>#DIV/0!</v>
      </c>
      <c r="R47" s="33" t="s">
        <v>13</v>
      </c>
      <c r="S47" s="37" t="e">
        <f>S43/COUNT(S$8:S$37)</f>
        <v>#DIV/0!</v>
      </c>
      <c r="T47" s="33" t="s">
        <v>13</v>
      </c>
      <c r="U47" s="37" t="e">
        <f>U43/COUNT(U$8:U$37)</f>
        <v>#DIV/0!</v>
      </c>
      <c r="V47" s="33" t="s">
        <v>13</v>
      </c>
      <c r="W47" s="37" t="e">
        <f>W43/COUNT(W$8:W$37)</f>
        <v>#DIV/0!</v>
      </c>
      <c r="X47" s="33" t="s">
        <v>13</v>
      </c>
      <c r="Y47" s="37" t="e">
        <f>Y43/COUNT(Y$8:Y$37)</f>
        <v>#DIV/0!</v>
      </c>
      <c r="Z47" s="33" t="s">
        <v>13</v>
      </c>
      <c r="AA47" s="29"/>
      <c r="AB47" s="37" t="e">
        <f>AB43/COUNT(AB$8:AB$37)</f>
        <v>#DIV/0!</v>
      </c>
      <c r="AC47" s="33" t="s">
        <v>13</v>
      </c>
      <c r="AD47" s="37" t="e">
        <f>AD43/COUNT(AD$8:AD$37)</f>
        <v>#DIV/0!</v>
      </c>
      <c r="AE47" s="33" t="s">
        <v>13</v>
      </c>
    </row>
    <row r="48" spans="1:32" x14ac:dyDescent="0.2">
      <c r="D48" s="38" t="e">
        <f>D44/COUNT(D$8:D$37)</f>
        <v>#DIV/0!</v>
      </c>
      <c r="E48" s="49" t="s">
        <v>5</v>
      </c>
      <c r="F48" s="38" t="e">
        <f>F44/COUNT(F$8:F$37)</f>
        <v>#DIV/0!</v>
      </c>
      <c r="G48" s="49" t="s">
        <v>5</v>
      </c>
      <c r="H48" s="38" t="e">
        <f>H44/COUNT(H$8:H$37)</f>
        <v>#DIV/0!</v>
      </c>
      <c r="I48" s="49" t="s">
        <v>5</v>
      </c>
      <c r="J48" s="38" t="e">
        <f>J44/COUNT(J$8:J$37)</f>
        <v>#DIV/0!</v>
      </c>
      <c r="K48" s="49" t="s">
        <v>5</v>
      </c>
      <c r="L48" s="38" t="e">
        <f>L44/COUNT(L$8:L$37)</f>
        <v>#DIV/0!</v>
      </c>
      <c r="M48" s="49" t="s">
        <v>5</v>
      </c>
      <c r="N48" s="38" t="e">
        <f>N44/COUNT(N$8:N$37)</f>
        <v>#DIV/0!</v>
      </c>
      <c r="O48" s="49" t="s">
        <v>5</v>
      </c>
      <c r="P48" s="29"/>
      <c r="Q48" s="38" t="e">
        <f>Q44/COUNT(Q$8:Q$37)</f>
        <v>#DIV/0!</v>
      </c>
      <c r="R48" s="49" t="s">
        <v>5</v>
      </c>
      <c r="S48" s="38" t="e">
        <f>S44/COUNT(S$8:S$37)</f>
        <v>#DIV/0!</v>
      </c>
      <c r="T48" s="49" t="s">
        <v>5</v>
      </c>
      <c r="U48" s="38" t="e">
        <f>U44/COUNT(U$8:U$37)</f>
        <v>#DIV/0!</v>
      </c>
      <c r="V48" s="49" t="s">
        <v>5</v>
      </c>
      <c r="W48" s="38" t="e">
        <f>W44/COUNT(W$8:W$37)</f>
        <v>#DIV/0!</v>
      </c>
      <c r="X48" s="49" t="s">
        <v>5</v>
      </c>
      <c r="Y48" s="38" t="e">
        <f>Y44/COUNT(Y$8:Y$37)</f>
        <v>#DIV/0!</v>
      </c>
      <c r="Z48" s="49" t="s">
        <v>5</v>
      </c>
      <c r="AA48" s="29"/>
      <c r="AB48" s="38" t="e">
        <f>AB44/COUNT(AB$8:AB$37)</f>
        <v>#DIV/0!</v>
      </c>
      <c r="AC48" s="49" t="s">
        <v>5</v>
      </c>
      <c r="AD48" s="38" t="e">
        <f>AD44/COUNT(AD$8:AD$37)</f>
        <v>#DIV/0!</v>
      </c>
      <c r="AE48" s="49" t="s">
        <v>5</v>
      </c>
    </row>
    <row r="49" spans="4:32" ht="9" customHeight="1" x14ac:dyDescent="0.2"/>
    <row r="50" spans="4:32" x14ac:dyDescent="0.2">
      <c r="D50" s="64" t="e">
        <f>(COUNTIF($P$8:$P$37,F50))/(COUNT(F$8:F$37))</f>
        <v>#DIV/0!</v>
      </c>
      <c r="E50" s="64"/>
      <c r="F50" s="65" t="s">
        <v>22</v>
      </c>
      <c r="G50" s="66"/>
      <c r="H50" s="66"/>
      <c r="I50" s="66"/>
      <c r="Q50" s="64" t="e">
        <f>(COUNTIF($AA$8:$AA$37,S50))/(COUNT(S$8:S$37))</f>
        <v>#DIV/0!</v>
      </c>
      <c r="R50" s="64"/>
      <c r="S50" s="65" t="s">
        <v>22</v>
      </c>
      <c r="T50" s="66"/>
      <c r="U50" s="66"/>
      <c r="V50" s="66"/>
      <c r="AB50" s="64" t="e">
        <f>(COUNTIF($AF$8:$AF$37,AD50))/(COUNT($AD$8:$AD$37))</f>
        <v>#DIV/0!</v>
      </c>
      <c r="AC50" s="64"/>
      <c r="AD50" s="42" t="s">
        <v>22</v>
      </c>
      <c r="AE50" s="43"/>
      <c r="AF50" s="44"/>
    </row>
    <row r="51" spans="4:32" x14ac:dyDescent="0.2">
      <c r="D51" s="67" t="e">
        <f>(COUNTIF($P$8:$P$37,F51))/(COUNT(F$8:F$37))</f>
        <v>#DIV/0!</v>
      </c>
      <c r="E51" s="67"/>
      <c r="F51" s="68" t="s">
        <v>16</v>
      </c>
      <c r="G51" s="69"/>
      <c r="H51" s="69"/>
      <c r="I51" s="70"/>
      <c r="Q51" s="67" t="e">
        <f>(COUNTIF($AA$8:$AA$37,S51))/(COUNT(S$8:S$37))</f>
        <v>#DIV/0!</v>
      </c>
      <c r="R51" s="67"/>
      <c r="S51" s="68" t="s">
        <v>16</v>
      </c>
      <c r="T51" s="69"/>
      <c r="U51" s="69"/>
      <c r="V51" s="70"/>
      <c r="AB51" s="67" t="e">
        <f>(COUNTIF($AF$8:$AF$37,AD51))/(COUNT($AB$8:$AB$37))</f>
        <v>#DIV/0!</v>
      </c>
      <c r="AC51" s="67"/>
      <c r="AD51" s="45" t="s">
        <v>16</v>
      </c>
      <c r="AE51" s="46"/>
      <c r="AF51" s="46"/>
    </row>
    <row r="52" spans="4:32" x14ac:dyDescent="0.2">
      <c r="D52" s="61" t="e">
        <f>(COUNTIF($P$8:$P$37,F52))/(COUNT(F$8:F$37))</f>
        <v>#DIV/0!</v>
      </c>
      <c r="E52" s="61"/>
      <c r="F52" s="62" t="s">
        <v>15</v>
      </c>
      <c r="G52" s="63"/>
      <c r="H52" s="63"/>
      <c r="I52" s="63"/>
      <c r="Q52" s="61" t="e">
        <f>(COUNTIF($AA$8:$AA$37,S52))/(COUNT(S$8:S$37))</f>
        <v>#DIV/0!</v>
      </c>
      <c r="R52" s="61"/>
      <c r="S52" s="62" t="s">
        <v>15</v>
      </c>
      <c r="T52" s="63"/>
      <c r="U52" s="63"/>
      <c r="V52" s="63"/>
      <c r="AB52" s="61" t="e">
        <f>(COUNTIF($AF$8:$AF$37,AD52))/(COUNT($AB$8:$AB$37))</f>
        <v>#DIV/0!</v>
      </c>
      <c r="AC52" s="61"/>
      <c r="AD52" s="39" t="s">
        <v>15</v>
      </c>
      <c r="AE52" s="40"/>
      <c r="AF52" s="41"/>
    </row>
  </sheetData>
  <sheetProtection algorithmName="SHA-512" hashValue="TfVFD5mBBSnfAIWzu2VuHG9n7cypCLE7Ug1hcH42sFgqX72Z+9X0+hd+7aayRUJ+OaBtrjXcg3plm40B8Z7cag==" saltValue="2uLa/glcR7TvcKyHrEiWGQ==" spinCount="100000" sheet="1" objects="1" scenarios="1"/>
  <mergeCells count="71">
    <mergeCell ref="D52:E52"/>
    <mergeCell ref="F52:I52"/>
    <mergeCell ref="Q52:R52"/>
    <mergeCell ref="S52:V52"/>
    <mergeCell ref="AB52:AC52"/>
    <mergeCell ref="D50:E50"/>
    <mergeCell ref="F50:I50"/>
    <mergeCell ref="Q50:R50"/>
    <mergeCell ref="S50:V50"/>
    <mergeCell ref="AB50:AC50"/>
    <mergeCell ref="D51:E51"/>
    <mergeCell ref="F51:I51"/>
    <mergeCell ref="Q51:R51"/>
    <mergeCell ref="S51:V51"/>
    <mergeCell ref="AB51:AC51"/>
    <mergeCell ref="B32:C32"/>
    <mergeCell ref="B33:C33"/>
    <mergeCell ref="B34:C34"/>
    <mergeCell ref="B35:C35"/>
    <mergeCell ref="B36:C36"/>
    <mergeCell ref="B37:C37"/>
    <mergeCell ref="B26:C26"/>
    <mergeCell ref="B27:C27"/>
    <mergeCell ref="B28:C28"/>
    <mergeCell ref="B29:C29"/>
    <mergeCell ref="B30:C30"/>
    <mergeCell ref="B31:C31"/>
    <mergeCell ref="B20:C20"/>
    <mergeCell ref="B21:C21"/>
    <mergeCell ref="B22:C22"/>
    <mergeCell ref="B23:C23"/>
    <mergeCell ref="B24:C24"/>
    <mergeCell ref="B25:C25"/>
    <mergeCell ref="B14:C14"/>
    <mergeCell ref="B15:C15"/>
    <mergeCell ref="B16:C16"/>
    <mergeCell ref="B17:C17"/>
    <mergeCell ref="B18:C18"/>
    <mergeCell ref="B19:C19"/>
    <mergeCell ref="B8:C8"/>
    <mergeCell ref="B9:C9"/>
    <mergeCell ref="B10:C10"/>
    <mergeCell ref="B11:C11"/>
    <mergeCell ref="B12:C12"/>
    <mergeCell ref="B13:C13"/>
    <mergeCell ref="S7:T7"/>
    <mergeCell ref="U7:V7"/>
    <mergeCell ref="W7:X7"/>
    <mergeCell ref="Y7:Z7"/>
    <mergeCell ref="AB7:AC7"/>
    <mergeCell ref="AD7:AE7"/>
    <mergeCell ref="D6:P6"/>
    <mergeCell ref="Q6:AA6"/>
    <mergeCell ref="AB6:AF6"/>
    <mergeCell ref="D7:E7"/>
    <mergeCell ref="F7:G7"/>
    <mergeCell ref="H7:I7"/>
    <mergeCell ref="J7:K7"/>
    <mergeCell ref="L7:M7"/>
    <mergeCell ref="N7:O7"/>
    <mergeCell ref="Q7:R7"/>
    <mergeCell ref="B2:C2"/>
    <mergeCell ref="D2:AA2"/>
    <mergeCell ref="AB2:AC2"/>
    <mergeCell ref="AD2:AF2"/>
    <mergeCell ref="B5:C7"/>
    <mergeCell ref="D5:I5"/>
    <mergeCell ref="J5:P5"/>
    <mergeCell ref="Q5:V5"/>
    <mergeCell ref="W5:AA5"/>
    <mergeCell ref="AB5:AE5"/>
  </mergeCells>
  <conditionalFormatting sqref="E8:E37">
    <cfRule type="cellIs" dxfId="47" priority="46" stopIfTrue="1" operator="equal">
      <formula>"R"</formula>
    </cfRule>
    <cfRule type="cellIs" dxfId="46" priority="47" stopIfTrue="1" operator="equal">
      <formula>"PR"</formula>
    </cfRule>
    <cfRule type="cellIs" dxfId="45" priority="48" stopIfTrue="1" operator="equal">
      <formula>"N"</formula>
    </cfRule>
  </conditionalFormatting>
  <conditionalFormatting sqref="G8:G37">
    <cfRule type="cellIs" dxfId="44" priority="43" stopIfTrue="1" operator="equal">
      <formula>"R"</formula>
    </cfRule>
    <cfRule type="cellIs" dxfId="43" priority="44" stopIfTrue="1" operator="equal">
      <formula>"PR"</formula>
    </cfRule>
    <cfRule type="cellIs" dxfId="42" priority="45" stopIfTrue="1" operator="equal">
      <formula>"N"</formula>
    </cfRule>
  </conditionalFormatting>
  <conditionalFormatting sqref="I8:I37">
    <cfRule type="cellIs" dxfId="41" priority="40" stopIfTrue="1" operator="equal">
      <formula>"R"</formula>
    </cfRule>
    <cfRule type="cellIs" dxfId="40" priority="41" stopIfTrue="1" operator="equal">
      <formula>"PR"</formula>
    </cfRule>
    <cfRule type="cellIs" dxfId="39" priority="42" stopIfTrue="1" operator="equal">
      <formula>"N"</formula>
    </cfRule>
  </conditionalFormatting>
  <conditionalFormatting sqref="K8:K37">
    <cfRule type="cellIs" dxfId="38" priority="37" stopIfTrue="1" operator="equal">
      <formula>"R"</formula>
    </cfRule>
    <cfRule type="cellIs" dxfId="37" priority="38" stopIfTrue="1" operator="equal">
      <formula>"PR"</formula>
    </cfRule>
    <cfRule type="cellIs" dxfId="36" priority="39" stopIfTrue="1" operator="equal">
      <formula>"N"</formula>
    </cfRule>
  </conditionalFormatting>
  <conditionalFormatting sqref="M8:M37">
    <cfRule type="cellIs" dxfId="35" priority="34" stopIfTrue="1" operator="equal">
      <formula>"R"</formula>
    </cfRule>
    <cfRule type="cellIs" dxfId="34" priority="35" stopIfTrue="1" operator="equal">
      <formula>"PR"</formula>
    </cfRule>
    <cfRule type="cellIs" dxfId="33" priority="36" stopIfTrue="1" operator="equal">
      <formula>"N"</formula>
    </cfRule>
  </conditionalFormatting>
  <conditionalFormatting sqref="O8:O37">
    <cfRule type="cellIs" dxfId="32" priority="31" stopIfTrue="1" operator="equal">
      <formula>"R"</formula>
    </cfRule>
    <cfRule type="cellIs" dxfId="31" priority="32" stopIfTrue="1" operator="equal">
      <formula>"PR"</formula>
    </cfRule>
    <cfRule type="cellIs" dxfId="30" priority="33" stopIfTrue="1" operator="equal">
      <formula>"N"</formula>
    </cfRule>
  </conditionalFormatting>
  <conditionalFormatting sqref="P8:P37">
    <cfRule type="cellIs" dxfId="29" priority="28" stopIfTrue="1" operator="equal">
      <formula>"Intervenció substancial"</formula>
    </cfRule>
    <cfRule type="cellIs" dxfId="28" priority="29" stopIfTrue="1" operator="equal">
      <formula>"Intervenció Addicional"</formula>
    </cfRule>
    <cfRule type="cellIs" dxfId="27" priority="30" stopIfTrue="1" operator="equal">
      <formula>"Normatiu Nivell curs"</formula>
    </cfRule>
  </conditionalFormatting>
  <conditionalFormatting sqref="R8:R37">
    <cfRule type="cellIs" dxfId="26" priority="25" stopIfTrue="1" operator="equal">
      <formula>"R"</formula>
    </cfRule>
    <cfRule type="cellIs" dxfId="25" priority="26" stopIfTrue="1" operator="equal">
      <formula>"PR"</formula>
    </cfRule>
    <cfRule type="cellIs" dxfId="24" priority="27" stopIfTrue="1" operator="equal">
      <formula>"N"</formula>
    </cfRule>
  </conditionalFormatting>
  <conditionalFormatting sqref="T8:T37">
    <cfRule type="cellIs" dxfId="23" priority="22" stopIfTrue="1" operator="equal">
      <formula>"R"</formula>
    </cfRule>
    <cfRule type="cellIs" dxfId="22" priority="23" stopIfTrue="1" operator="equal">
      <formula>"PR"</formula>
    </cfRule>
    <cfRule type="cellIs" dxfId="21" priority="24" stopIfTrue="1" operator="equal">
      <formula>"N"</formula>
    </cfRule>
  </conditionalFormatting>
  <conditionalFormatting sqref="X8:X37">
    <cfRule type="cellIs" dxfId="20" priority="19" stopIfTrue="1" operator="equal">
      <formula>"R"</formula>
    </cfRule>
    <cfRule type="cellIs" dxfId="19" priority="20" stopIfTrue="1" operator="equal">
      <formula>"PR"</formula>
    </cfRule>
    <cfRule type="cellIs" dxfId="18" priority="21" stopIfTrue="1" operator="equal">
      <formula>"N"</formula>
    </cfRule>
  </conditionalFormatting>
  <conditionalFormatting sqref="V8:V37">
    <cfRule type="cellIs" dxfId="17" priority="16" stopIfTrue="1" operator="equal">
      <formula>"R"</formula>
    </cfRule>
    <cfRule type="cellIs" dxfId="16" priority="17" stopIfTrue="1" operator="equal">
      <formula>"PR"</formula>
    </cfRule>
    <cfRule type="cellIs" dxfId="15" priority="18" stopIfTrue="1" operator="equal">
      <formula>"N"</formula>
    </cfRule>
  </conditionalFormatting>
  <conditionalFormatting sqref="Z8:Z37">
    <cfRule type="cellIs" dxfId="14" priority="13" stopIfTrue="1" operator="equal">
      <formula>"R"</formula>
    </cfRule>
    <cfRule type="cellIs" dxfId="13" priority="14" stopIfTrue="1" operator="equal">
      <formula>"PR"</formula>
    </cfRule>
    <cfRule type="cellIs" dxfId="12" priority="15" stopIfTrue="1" operator="equal">
      <formula>"N"</formula>
    </cfRule>
  </conditionalFormatting>
  <conditionalFormatting sqref="AA8:AA37">
    <cfRule type="cellIs" dxfId="11" priority="10" stopIfTrue="1" operator="equal">
      <formula>"Intervenció substancial"</formula>
    </cfRule>
    <cfRule type="cellIs" dxfId="10" priority="11" stopIfTrue="1" operator="equal">
      <formula>"Intervenció Addicional"</formula>
    </cfRule>
    <cfRule type="cellIs" dxfId="9" priority="12" stopIfTrue="1" operator="equal">
      <formula>"Normatiu Nivell curs"</formula>
    </cfRule>
  </conditionalFormatting>
  <conditionalFormatting sqref="AC8:AC37">
    <cfRule type="cellIs" dxfId="8" priority="7" stopIfTrue="1" operator="equal">
      <formula>"R"</formula>
    </cfRule>
    <cfRule type="cellIs" dxfId="7" priority="8" stopIfTrue="1" operator="equal">
      <formula>"PR"</formula>
    </cfRule>
    <cfRule type="cellIs" dxfId="6" priority="9" stopIfTrue="1" operator="equal">
      <formula>"N"</formula>
    </cfRule>
  </conditionalFormatting>
  <conditionalFormatting sqref="AE8:AE37">
    <cfRule type="cellIs" dxfId="5" priority="4" stopIfTrue="1" operator="equal">
      <formula>"R"</formula>
    </cfRule>
    <cfRule type="cellIs" dxfId="4" priority="5" stopIfTrue="1" operator="equal">
      <formula>"PR"</formula>
    </cfRule>
    <cfRule type="cellIs" dxfId="3" priority="6" stopIfTrue="1" operator="equal">
      <formula>"N"</formula>
    </cfRule>
  </conditionalFormatting>
  <conditionalFormatting sqref="AF8:AF37">
    <cfRule type="cellIs" dxfId="2" priority="1" stopIfTrue="1" operator="equal">
      <formula>"Intervenció substancial"</formula>
    </cfRule>
    <cfRule type="cellIs" dxfId="1" priority="2" stopIfTrue="1" operator="equal">
      <formula>"Intervenció Addicional"</formula>
    </cfRule>
    <cfRule type="cellIs" dxfId="0" priority="3" stopIfTrue="1" operator="equal">
      <formula>"Normatiu Nivell curs"</formula>
    </cfRule>
  </conditionalFormatting>
  <printOptions horizontalCentered="1"/>
  <pageMargins left="0.19685039370078741" right="0.19685039370078741" top="0.47244094488188981" bottom="0.27559055118110237" header="0.23622047244094491" footer="0.23622047244094491"/>
  <pageSetup paperSize="9" scale="64" orientation="landscape" r:id="rId1"/>
  <headerFooter alignWithMargins="0">
    <oddHeader>&amp;C&amp;"Arial,Negrita"&amp;14PACBAL - Prova d'Avaluació dels Components Bàsics de la Lectura   - 1r -</oddHeader>
    <oddFooter>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Z1002"/>
  <sheetViews>
    <sheetView workbookViewId="0">
      <pane ySplit="2" topLeftCell="A3" activePane="bottomLeft" state="frozen"/>
      <selection pane="bottomLeft" activeCell="A20" sqref="A20"/>
    </sheetView>
  </sheetViews>
  <sheetFormatPr defaultColWidth="11.42578125" defaultRowHeight="12.75" x14ac:dyDescent="0.2"/>
  <cols>
    <col min="1" max="1" width="7.140625" bestFit="1" customWidth="1"/>
    <col min="2" max="2" width="19.85546875" bestFit="1" customWidth="1"/>
    <col min="3" max="3" width="3" customWidth="1"/>
    <col min="4" max="4" width="7.140625" bestFit="1" customWidth="1"/>
    <col min="5" max="5" width="19.85546875" bestFit="1" customWidth="1"/>
    <col min="6" max="6" width="2.5703125" customWidth="1"/>
    <col min="7" max="7" width="7.140625" bestFit="1" customWidth="1"/>
    <col min="8" max="8" width="19.85546875" bestFit="1" customWidth="1"/>
    <col min="9" max="9" width="4" customWidth="1"/>
    <col min="10" max="10" width="7.140625" bestFit="1" customWidth="1"/>
    <col min="11" max="11" width="19.85546875" bestFit="1" customWidth="1"/>
    <col min="12" max="12" width="2.28515625" customWidth="1"/>
    <col min="13" max="13" width="7.140625" bestFit="1" customWidth="1"/>
    <col min="14" max="14" width="19.85546875" bestFit="1" customWidth="1"/>
    <col min="15" max="15" width="1.7109375" customWidth="1"/>
    <col min="16" max="16" width="7.140625" bestFit="1" customWidth="1"/>
    <col min="17" max="17" width="19.85546875" bestFit="1" customWidth="1"/>
    <col min="18" max="18" width="2.7109375" customWidth="1"/>
    <col min="19" max="19" width="7.140625" bestFit="1" customWidth="1"/>
    <col min="20" max="20" width="19.85546875" bestFit="1" customWidth="1"/>
    <col min="21" max="21" width="3.85546875" customWidth="1"/>
    <col min="22" max="22" width="7.140625" bestFit="1" customWidth="1"/>
    <col min="23" max="23" width="19.85546875" bestFit="1" customWidth="1"/>
    <col min="24" max="24" width="2.7109375" customWidth="1"/>
    <col min="25" max="25" width="7.140625" bestFit="1" customWidth="1"/>
    <col min="26" max="26" width="19.85546875" bestFit="1" customWidth="1"/>
  </cols>
  <sheetData>
    <row r="1" spans="1:26" x14ac:dyDescent="0.2">
      <c r="A1" s="99" t="s">
        <v>26</v>
      </c>
      <c r="B1" s="100"/>
      <c r="D1" s="99" t="s">
        <v>29</v>
      </c>
      <c r="E1" s="100"/>
      <c r="G1" s="99" t="s">
        <v>30</v>
      </c>
      <c r="H1" s="100"/>
      <c r="J1" s="101" t="s">
        <v>27</v>
      </c>
      <c r="K1" s="101"/>
      <c r="M1" s="101" t="s">
        <v>31</v>
      </c>
      <c r="N1" s="101"/>
      <c r="P1" s="101" t="s">
        <v>32</v>
      </c>
      <c r="Q1" s="101"/>
      <c r="S1" s="97" t="s">
        <v>28</v>
      </c>
      <c r="T1" s="98"/>
      <c r="V1" s="97" t="s">
        <v>33</v>
      </c>
      <c r="W1" s="98"/>
      <c r="Y1" s="97" t="s">
        <v>34</v>
      </c>
      <c r="Z1" s="98"/>
    </row>
    <row r="2" spans="1:26" x14ac:dyDescent="0.2">
      <c r="A2" s="13" t="s">
        <v>19</v>
      </c>
      <c r="B2" s="13" t="s">
        <v>23</v>
      </c>
      <c r="D2" s="13" t="s">
        <v>19</v>
      </c>
      <c r="E2" s="13" t="s">
        <v>23</v>
      </c>
      <c r="G2" s="13" t="s">
        <v>19</v>
      </c>
      <c r="H2" s="13" t="s">
        <v>23</v>
      </c>
      <c r="J2" s="13" t="s">
        <v>19</v>
      </c>
      <c r="K2" s="13" t="s">
        <v>23</v>
      </c>
      <c r="M2" s="13" t="s">
        <v>19</v>
      </c>
      <c r="N2" s="13" t="s">
        <v>23</v>
      </c>
      <c r="P2" s="13" t="s">
        <v>19</v>
      </c>
      <c r="Q2" s="13" t="s">
        <v>23</v>
      </c>
      <c r="S2" s="14" t="s">
        <v>19</v>
      </c>
      <c r="T2" s="14" t="s">
        <v>23</v>
      </c>
      <c r="V2" s="14" t="s">
        <v>19</v>
      </c>
      <c r="W2" s="14" t="s">
        <v>23</v>
      </c>
      <c r="Y2" s="14" t="s">
        <v>19</v>
      </c>
      <c r="Z2" s="14" t="s">
        <v>23</v>
      </c>
    </row>
    <row r="3" spans="1:26" x14ac:dyDescent="0.2">
      <c r="A3" s="12">
        <v>1</v>
      </c>
      <c r="B3" s="3" t="s">
        <v>15</v>
      </c>
      <c r="D3" s="12">
        <v>1</v>
      </c>
      <c r="E3" s="3" t="s">
        <v>15</v>
      </c>
      <c r="G3" s="12">
        <v>1</v>
      </c>
      <c r="H3" s="3" t="s">
        <v>15</v>
      </c>
      <c r="J3" s="12">
        <v>1</v>
      </c>
      <c r="K3" s="3" t="s">
        <v>15</v>
      </c>
      <c r="M3" s="12">
        <v>1</v>
      </c>
      <c r="N3" s="3" t="s">
        <v>15</v>
      </c>
      <c r="P3" s="12">
        <v>1</v>
      </c>
      <c r="Q3" s="3" t="s">
        <v>15</v>
      </c>
      <c r="S3" s="12">
        <v>1</v>
      </c>
      <c r="T3" s="3" t="s">
        <v>15</v>
      </c>
      <c r="V3" s="12">
        <v>1</v>
      </c>
      <c r="W3" s="3" t="s">
        <v>15</v>
      </c>
      <c r="Y3" s="12">
        <v>1</v>
      </c>
      <c r="Z3" s="3" t="s">
        <v>15</v>
      </c>
    </row>
    <row r="4" spans="1:26" x14ac:dyDescent="0.2">
      <c r="A4" s="12">
        <v>2</v>
      </c>
      <c r="B4" s="3" t="s">
        <v>15</v>
      </c>
      <c r="D4" s="12">
        <v>2</v>
      </c>
      <c r="E4" s="3" t="s">
        <v>15</v>
      </c>
      <c r="G4" s="12">
        <v>2</v>
      </c>
      <c r="H4" s="3" t="s">
        <v>15</v>
      </c>
      <c r="J4" s="12">
        <v>2</v>
      </c>
      <c r="K4" s="3" t="s">
        <v>15</v>
      </c>
      <c r="M4" s="12">
        <v>2</v>
      </c>
      <c r="N4" s="3" t="s">
        <v>15</v>
      </c>
      <c r="P4" s="12">
        <v>2</v>
      </c>
      <c r="Q4" s="3" t="s">
        <v>15</v>
      </c>
      <c r="S4" s="12">
        <v>2</v>
      </c>
      <c r="T4" s="3" t="s">
        <v>15</v>
      </c>
      <c r="V4" s="12">
        <v>2</v>
      </c>
      <c r="W4" s="3" t="s">
        <v>15</v>
      </c>
      <c r="Y4" s="12">
        <v>2</v>
      </c>
      <c r="Z4" s="3" t="s">
        <v>15</v>
      </c>
    </row>
    <row r="5" spans="1:26" x14ac:dyDescent="0.2">
      <c r="A5" s="12">
        <v>3</v>
      </c>
      <c r="B5" s="3" t="s">
        <v>15</v>
      </c>
      <c r="D5" s="12">
        <v>3</v>
      </c>
      <c r="E5" s="3" t="s">
        <v>15</v>
      </c>
      <c r="G5" s="12">
        <v>3</v>
      </c>
      <c r="H5" s="3" t="s">
        <v>15</v>
      </c>
      <c r="J5" s="12">
        <v>3</v>
      </c>
      <c r="K5" s="3" t="s">
        <v>15</v>
      </c>
      <c r="M5" s="12">
        <v>3</v>
      </c>
      <c r="N5" s="3" t="s">
        <v>15</v>
      </c>
      <c r="P5" s="12">
        <v>3</v>
      </c>
      <c r="Q5" s="3" t="s">
        <v>15</v>
      </c>
      <c r="S5" s="12">
        <v>3</v>
      </c>
      <c r="T5" s="3" t="s">
        <v>15</v>
      </c>
      <c r="V5" s="12">
        <v>3</v>
      </c>
      <c r="W5" s="3" t="s">
        <v>15</v>
      </c>
      <c r="Y5" s="12">
        <v>3</v>
      </c>
      <c r="Z5" s="3" t="s">
        <v>15</v>
      </c>
    </row>
    <row r="6" spans="1:26" x14ac:dyDescent="0.2">
      <c r="A6" s="12">
        <v>4</v>
      </c>
      <c r="B6" s="3" t="s">
        <v>15</v>
      </c>
      <c r="D6" s="12">
        <v>4</v>
      </c>
      <c r="E6" s="3" t="s">
        <v>15</v>
      </c>
      <c r="G6" s="12">
        <v>4</v>
      </c>
      <c r="H6" s="3" t="s">
        <v>15</v>
      </c>
      <c r="J6" s="12">
        <v>4</v>
      </c>
      <c r="K6" s="3" t="s">
        <v>15</v>
      </c>
      <c r="M6" s="12">
        <v>4</v>
      </c>
      <c r="N6" s="3" t="s">
        <v>15</v>
      </c>
      <c r="P6" s="12">
        <v>4</v>
      </c>
      <c r="Q6" s="3" t="s">
        <v>15</v>
      </c>
      <c r="S6" s="12">
        <v>4</v>
      </c>
      <c r="T6" s="3" t="s">
        <v>15</v>
      </c>
      <c r="V6" s="12">
        <v>4</v>
      </c>
      <c r="W6" s="3" t="s">
        <v>15</v>
      </c>
      <c r="Y6" s="12">
        <v>4</v>
      </c>
      <c r="Z6" s="3" t="s">
        <v>15</v>
      </c>
    </row>
    <row r="7" spans="1:26" x14ac:dyDescent="0.2">
      <c r="A7" s="12">
        <v>5</v>
      </c>
      <c r="B7" s="3" t="s">
        <v>15</v>
      </c>
      <c r="D7" s="12">
        <v>5</v>
      </c>
      <c r="E7" s="3" t="s">
        <v>15</v>
      </c>
      <c r="G7" s="12">
        <v>5</v>
      </c>
      <c r="H7" s="3" t="s">
        <v>15</v>
      </c>
      <c r="J7" s="12">
        <v>5</v>
      </c>
      <c r="K7" s="3" t="s">
        <v>15</v>
      </c>
      <c r="M7" s="12">
        <v>5</v>
      </c>
      <c r="N7" s="3" t="s">
        <v>15</v>
      </c>
      <c r="P7" s="12">
        <v>5</v>
      </c>
      <c r="Q7" s="3" t="s">
        <v>15</v>
      </c>
      <c r="S7" s="12">
        <v>5</v>
      </c>
      <c r="T7" s="3" t="s">
        <v>15</v>
      </c>
      <c r="V7" s="12">
        <v>5</v>
      </c>
      <c r="W7" s="3" t="s">
        <v>15</v>
      </c>
      <c r="Y7" s="12">
        <v>5</v>
      </c>
      <c r="Z7" s="3" t="s">
        <v>15</v>
      </c>
    </row>
    <row r="8" spans="1:26" x14ac:dyDescent="0.2">
      <c r="A8" s="12">
        <v>6</v>
      </c>
      <c r="B8" s="3" t="s">
        <v>15</v>
      </c>
      <c r="D8" s="12">
        <v>6</v>
      </c>
      <c r="E8" s="3" t="s">
        <v>15</v>
      </c>
      <c r="G8" s="12">
        <v>6</v>
      </c>
      <c r="H8" s="3" t="s">
        <v>15</v>
      </c>
      <c r="J8" s="12">
        <v>6</v>
      </c>
      <c r="K8" s="3" t="s">
        <v>15</v>
      </c>
      <c r="M8" s="12">
        <v>6</v>
      </c>
      <c r="N8" s="3" t="s">
        <v>15</v>
      </c>
      <c r="P8" s="12">
        <v>6</v>
      </c>
      <c r="Q8" s="3" t="s">
        <v>15</v>
      </c>
      <c r="S8" s="12">
        <v>6</v>
      </c>
      <c r="T8" s="3" t="s">
        <v>15</v>
      </c>
      <c r="V8" s="12">
        <v>6</v>
      </c>
      <c r="W8" s="3" t="s">
        <v>15</v>
      </c>
      <c r="Y8" s="12">
        <v>6</v>
      </c>
      <c r="Z8" s="3" t="s">
        <v>15</v>
      </c>
    </row>
    <row r="9" spans="1:26" x14ac:dyDescent="0.2">
      <c r="A9" s="12">
        <v>7</v>
      </c>
      <c r="B9" s="3" t="s">
        <v>15</v>
      </c>
      <c r="D9" s="12">
        <v>7</v>
      </c>
      <c r="E9" s="3" t="s">
        <v>15</v>
      </c>
      <c r="G9" s="12">
        <v>7</v>
      </c>
      <c r="H9" s="3" t="s">
        <v>15</v>
      </c>
      <c r="J9" s="12">
        <v>7</v>
      </c>
      <c r="K9" s="3" t="s">
        <v>15</v>
      </c>
      <c r="M9" s="12">
        <v>7</v>
      </c>
      <c r="N9" s="3" t="s">
        <v>15</v>
      </c>
      <c r="P9" s="12">
        <v>7</v>
      </c>
      <c r="Q9" s="3" t="s">
        <v>15</v>
      </c>
      <c r="S9" s="12">
        <v>7</v>
      </c>
      <c r="T9" s="3" t="s">
        <v>15</v>
      </c>
      <c r="V9" s="12">
        <v>7</v>
      </c>
      <c r="W9" s="3" t="s">
        <v>15</v>
      </c>
      <c r="Y9" s="12">
        <v>7</v>
      </c>
      <c r="Z9" s="3" t="s">
        <v>15</v>
      </c>
    </row>
    <row r="10" spans="1:26" x14ac:dyDescent="0.2">
      <c r="A10" s="12">
        <v>8</v>
      </c>
      <c r="B10" s="3" t="s">
        <v>15</v>
      </c>
      <c r="D10" s="12">
        <v>8</v>
      </c>
      <c r="E10" s="3" t="s">
        <v>15</v>
      </c>
      <c r="G10" s="12">
        <v>8</v>
      </c>
      <c r="H10" s="3" t="s">
        <v>15</v>
      </c>
      <c r="J10" s="12">
        <v>8</v>
      </c>
      <c r="K10" s="3" t="s">
        <v>15</v>
      </c>
      <c r="M10" s="12">
        <v>8</v>
      </c>
      <c r="N10" s="3" t="s">
        <v>15</v>
      </c>
      <c r="P10" s="12">
        <v>8</v>
      </c>
      <c r="Q10" s="3" t="s">
        <v>15</v>
      </c>
      <c r="S10" s="12">
        <v>8</v>
      </c>
      <c r="T10" s="3" t="s">
        <v>15</v>
      </c>
      <c r="V10" s="12">
        <v>8</v>
      </c>
      <c r="W10" s="3" t="s">
        <v>15</v>
      </c>
      <c r="Y10" s="12">
        <v>8</v>
      </c>
      <c r="Z10" s="3" t="s">
        <v>15</v>
      </c>
    </row>
    <row r="11" spans="1:26" x14ac:dyDescent="0.2">
      <c r="A11" s="12">
        <v>9</v>
      </c>
      <c r="B11" s="3" t="s">
        <v>15</v>
      </c>
      <c r="D11" s="12">
        <v>9</v>
      </c>
      <c r="E11" s="3" t="s">
        <v>15</v>
      </c>
      <c r="G11" s="12">
        <v>9</v>
      </c>
      <c r="H11" s="3" t="s">
        <v>15</v>
      </c>
      <c r="J11" s="12">
        <v>9</v>
      </c>
      <c r="K11" s="3" t="s">
        <v>15</v>
      </c>
      <c r="M11" s="12">
        <v>9</v>
      </c>
      <c r="N11" s="3" t="s">
        <v>15</v>
      </c>
      <c r="P11" s="12">
        <v>9</v>
      </c>
      <c r="Q11" s="3" t="s">
        <v>15</v>
      </c>
      <c r="S11" s="12">
        <v>9</v>
      </c>
      <c r="T11" s="3" t="s">
        <v>15</v>
      </c>
      <c r="V11" s="12">
        <v>9</v>
      </c>
      <c r="W11" s="3" t="s">
        <v>15</v>
      </c>
      <c r="Y11" s="12">
        <v>9</v>
      </c>
      <c r="Z11" s="3" t="s">
        <v>15</v>
      </c>
    </row>
    <row r="12" spans="1:26" x14ac:dyDescent="0.2">
      <c r="A12" s="12">
        <v>10</v>
      </c>
      <c r="B12" s="3" t="s">
        <v>15</v>
      </c>
      <c r="D12" s="12">
        <v>10</v>
      </c>
      <c r="E12" s="3" t="s">
        <v>15</v>
      </c>
      <c r="G12" s="12">
        <v>10</v>
      </c>
      <c r="H12" s="3" t="s">
        <v>15</v>
      </c>
      <c r="J12" s="12">
        <v>10</v>
      </c>
      <c r="K12" s="3" t="s">
        <v>15</v>
      </c>
      <c r="M12" s="12">
        <v>10</v>
      </c>
      <c r="N12" s="3" t="s">
        <v>15</v>
      </c>
      <c r="P12" s="12">
        <v>10</v>
      </c>
      <c r="Q12" s="3" t="s">
        <v>15</v>
      </c>
      <c r="S12" s="12">
        <v>10</v>
      </c>
      <c r="T12" s="3" t="s">
        <v>15</v>
      </c>
      <c r="V12" s="12">
        <v>10</v>
      </c>
      <c r="W12" s="3" t="s">
        <v>15</v>
      </c>
      <c r="Y12" s="12">
        <v>10</v>
      </c>
      <c r="Z12" s="3" t="s">
        <v>15</v>
      </c>
    </row>
    <row r="13" spans="1:26" x14ac:dyDescent="0.2">
      <c r="A13" s="12">
        <v>11</v>
      </c>
      <c r="B13" s="3" t="s">
        <v>15</v>
      </c>
      <c r="D13" s="12">
        <v>11</v>
      </c>
      <c r="E13" s="3" t="s">
        <v>15</v>
      </c>
      <c r="G13" s="12">
        <v>11</v>
      </c>
      <c r="H13" s="3" t="s">
        <v>15</v>
      </c>
      <c r="J13" s="12">
        <v>11</v>
      </c>
      <c r="K13" s="3" t="s">
        <v>15</v>
      </c>
      <c r="M13" s="12">
        <v>11</v>
      </c>
      <c r="N13" s="3" t="s">
        <v>15</v>
      </c>
      <c r="P13" s="12">
        <v>11</v>
      </c>
      <c r="Q13" s="3" t="s">
        <v>15</v>
      </c>
      <c r="S13" s="12">
        <v>11</v>
      </c>
      <c r="T13" s="3" t="s">
        <v>15</v>
      </c>
      <c r="V13" s="12">
        <v>11</v>
      </c>
      <c r="W13" s="3" t="s">
        <v>15</v>
      </c>
      <c r="Y13" s="12">
        <v>11</v>
      </c>
      <c r="Z13" s="3" t="s">
        <v>15</v>
      </c>
    </row>
    <row r="14" spans="1:26" x14ac:dyDescent="0.2">
      <c r="A14" s="12">
        <v>12</v>
      </c>
      <c r="B14" s="2" t="s">
        <v>16</v>
      </c>
      <c r="D14" s="12">
        <v>12</v>
      </c>
      <c r="E14" s="3" t="s">
        <v>15</v>
      </c>
      <c r="G14" s="12">
        <v>12</v>
      </c>
      <c r="H14" s="3" t="s">
        <v>15</v>
      </c>
      <c r="J14" s="12">
        <v>12</v>
      </c>
      <c r="K14" s="3" t="s">
        <v>15</v>
      </c>
      <c r="M14" s="12">
        <v>12</v>
      </c>
      <c r="N14" s="3" t="s">
        <v>15</v>
      </c>
      <c r="P14" s="12">
        <v>12</v>
      </c>
      <c r="Q14" s="3" t="s">
        <v>15</v>
      </c>
      <c r="S14" s="12">
        <v>12</v>
      </c>
      <c r="T14" s="3" t="s">
        <v>15</v>
      </c>
      <c r="V14" s="12">
        <v>12</v>
      </c>
      <c r="W14" s="3" t="s">
        <v>15</v>
      </c>
      <c r="Y14" s="12">
        <v>12</v>
      </c>
      <c r="Z14" s="3" t="s">
        <v>15</v>
      </c>
    </row>
    <row r="15" spans="1:26" x14ac:dyDescent="0.2">
      <c r="A15" s="12">
        <v>13</v>
      </c>
      <c r="B15" s="2" t="s">
        <v>16</v>
      </c>
      <c r="D15" s="12">
        <v>13</v>
      </c>
      <c r="E15" s="3" t="s">
        <v>15</v>
      </c>
      <c r="G15" s="12">
        <v>13</v>
      </c>
      <c r="H15" s="3" t="s">
        <v>15</v>
      </c>
      <c r="J15" s="12">
        <v>13</v>
      </c>
      <c r="K15" s="3" t="s">
        <v>15</v>
      </c>
      <c r="M15" s="12">
        <v>13</v>
      </c>
      <c r="N15" s="3" t="s">
        <v>15</v>
      </c>
      <c r="P15" s="12">
        <v>13</v>
      </c>
      <c r="Q15" s="3" t="s">
        <v>15</v>
      </c>
      <c r="S15" s="12">
        <v>13</v>
      </c>
      <c r="T15" s="3" t="s">
        <v>15</v>
      </c>
      <c r="V15" s="12">
        <v>13</v>
      </c>
      <c r="W15" s="3" t="s">
        <v>15</v>
      </c>
      <c r="Y15" s="12">
        <v>13</v>
      </c>
      <c r="Z15" s="3" t="s">
        <v>15</v>
      </c>
    </row>
    <row r="16" spans="1:26" x14ac:dyDescent="0.2">
      <c r="A16" s="12">
        <v>14</v>
      </c>
      <c r="B16" s="2" t="s">
        <v>16</v>
      </c>
      <c r="D16" s="12">
        <v>14</v>
      </c>
      <c r="E16" s="3" t="s">
        <v>15</v>
      </c>
      <c r="G16" s="12">
        <v>14</v>
      </c>
      <c r="H16" s="3" t="s">
        <v>15</v>
      </c>
      <c r="J16" s="12">
        <v>14</v>
      </c>
      <c r="K16" s="3" t="s">
        <v>15</v>
      </c>
      <c r="M16" s="12">
        <v>14</v>
      </c>
      <c r="N16" s="3" t="s">
        <v>15</v>
      </c>
      <c r="P16" s="12">
        <v>14</v>
      </c>
      <c r="Q16" s="3" t="s">
        <v>15</v>
      </c>
      <c r="S16" s="12">
        <v>14</v>
      </c>
      <c r="T16" s="3" t="s">
        <v>15</v>
      </c>
      <c r="V16" s="12">
        <v>14</v>
      </c>
      <c r="W16" s="3" t="s">
        <v>15</v>
      </c>
      <c r="Y16" s="12">
        <v>14</v>
      </c>
      <c r="Z16" s="3" t="s">
        <v>15</v>
      </c>
    </row>
    <row r="17" spans="1:26" x14ac:dyDescent="0.2">
      <c r="A17" s="12">
        <v>15</v>
      </c>
      <c r="B17" s="2" t="s">
        <v>16</v>
      </c>
      <c r="D17" s="12">
        <v>15</v>
      </c>
      <c r="E17" s="3" t="s">
        <v>15</v>
      </c>
      <c r="G17" s="12">
        <v>15</v>
      </c>
      <c r="H17" s="3" t="s">
        <v>15</v>
      </c>
      <c r="J17" s="12">
        <v>15</v>
      </c>
      <c r="K17" s="3" t="s">
        <v>15</v>
      </c>
      <c r="M17" s="12">
        <v>15</v>
      </c>
      <c r="N17" s="3" t="s">
        <v>15</v>
      </c>
      <c r="P17" s="12">
        <v>15</v>
      </c>
      <c r="Q17" s="3" t="s">
        <v>15</v>
      </c>
      <c r="S17" s="12">
        <v>15</v>
      </c>
      <c r="T17" s="3" t="s">
        <v>15</v>
      </c>
      <c r="V17" s="12">
        <v>15</v>
      </c>
      <c r="W17" s="3" t="s">
        <v>15</v>
      </c>
      <c r="Y17" s="12">
        <v>15</v>
      </c>
      <c r="Z17" s="3" t="s">
        <v>15</v>
      </c>
    </row>
    <row r="18" spans="1:26" x14ac:dyDescent="0.2">
      <c r="A18" s="12">
        <v>16</v>
      </c>
      <c r="B18" s="2" t="s">
        <v>16</v>
      </c>
      <c r="D18" s="12">
        <v>16</v>
      </c>
      <c r="E18" s="3" t="s">
        <v>15</v>
      </c>
      <c r="G18" s="12">
        <v>16</v>
      </c>
      <c r="H18" s="3" t="s">
        <v>15</v>
      </c>
      <c r="J18" s="12">
        <v>16</v>
      </c>
      <c r="K18" s="3" t="s">
        <v>15</v>
      </c>
      <c r="M18" s="12">
        <v>16</v>
      </c>
      <c r="N18" s="3" t="s">
        <v>15</v>
      </c>
      <c r="P18" s="12">
        <v>16</v>
      </c>
      <c r="Q18" s="3" t="s">
        <v>15</v>
      </c>
      <c r="S18" s="12">
        <v>16</v>
      </c>
      <c r="T18" s="3" t="s">
        <v>15</v>
      </c>
      <c r="V18" s="12">
        <v>16</v>
      </c>
      <c r="W18" s="3" t="s">
        <v>15</v>
      </c>
      <c r="Y18" s="12">
        <v>16</v>
      </c>
      <c r="Z18" s="3" t="s">
        <v>15</v>
      </c>
    </row>
    <row r="19" spans="1:26" x14ac:dyDescent="0.2">
      <c r="A19" s="12">
        <v>17</v>
      </c>
      <c r="B19" s="2" t="s">
        <v>16</v>
      </c>
      <c r="D19" s="12">
        <v>17</v>
      </c>
      <c r="E19" s="3" t="s">
        <v>15</v>
      </c>
      <c r="G19" s="12">
        <v>17</v>
      </c>
      <c r="H19" s="3" t="s">
        <v>15</v>
      </c>
      <c r="J19" s="12">
        <v>17</v>
      </c>
      <c r="K19" s="3" t="s">
        <v>15</v>
      </c>
      <c r="M19" s="12">
        <v>17</v>
      </c>
      <c r="N19" s="3" t="s">
        <v>15</v>
      </c>
      <c r="P19" s="12">
        <v>17</v>
      </c>
      <c r="Q19" s="3" t="s">
        <v>15</v>
      </c>
      <c r="S19" s="12">
        <v>17</v>
      </c>
      <c r="T19" s="3" t="s">
        <v>15</v>
      </c>
      <c r="V19" s="12">
        <v>17</v>
      </c>
      <c r="W19" s="3" t="s">
        <v>15</v>
      </c>
      <c r="Y19" s="12">
        <v>17</v>
      </c>
      <c r="Z19" s="3" t="s">
        <v>15</v>
      </c>
    </row>
    <row r="20" spans="1:26" x14ac:dyDescent="0.2">
      <c r="A20" s="12">
        <v>18</v>
      </c>
      <c r="B20" s="2" t="s">
        <v>16</v>
      </c>
      <c r="D20" s="12">
        <v>18</v>
      </c>
      <c r="E20" s="3" t="s">
        <v>15</v>
      </c>
      <c r="G20" s="12">
        <v>18</v>
      </c>
      <c r="H20" s="3" t="s">
        <v>15</v>
      </c>
      <c r="J20" s="12">
        <v>18</v>
      </c>
      <c r="K20" s="3" t="s">
        <v>15</v>
      </c>
      <c r="M20" s="12">
        <v>18</v>
      </c>
      <c r="N20" s="3" t="s">
        <v>15</v>
      </c>
      <c r="P20" s="12">
        <v>18</v>
      </c>
      <c r="Q20" s="3" t="s">
        <v>15</v>
      </c>
      <c r="S20" s="12">
        <v>18</v>
      </c>
      <c r="T20" s="3" t="s">
        <v>15</v>
      </c>
      <c r="V20" s="12">
        <v>18</v>
      </c>
      <c r="W20" s="3" t="s">
        <v>15</v>
      </c>
      <c r="Y20" s="12">
        <v>18</v>
      </c>
      <c r="Z20" s="3" t="s">
        <v>15</v>
      </c>
    </row>
    <row r="21" spans="1:26" x14ac:dyDescent="0.2">
      <c r="A21" s="12">
        <v>19</v>
      </c>
      <c r="B21" s="2" t="s">
        <v>16</v>
      </c>
      <c r="D21" s="12">
        <v>19</v>
      </c>
      <c r="E21" s="3" t="s">
        <v>15</v>
      </c>
      <c r="G21" s="12">
        <v>19</v>
      </c>
      <c r="H21" s="3" t="s">
        <v>15</v>
      </c>
      <c r="J21" s="12">
        <v>19</v>
      </c>
      <c r="K21" s="3" t="s">
        <v>15</v>
      </c>
      <c r="M21" s="12">
        <v>19</v>
      </c>
      <c r="N21" s="3" t="s">
        <v>15</v>
      </c>
      <c r="P21" s="12">
        <v>19</v>
      </c>
      <c r="Q21" s="3" t="s">
        <v>15</v>
      </c>
      <c r="S21" s="12">
        <v>19</v>
      </c>
      <c r="T21" s="3" t="s">
        <v>15</v>
      </c>
      <c r="V21" s="12">
        <v>19</v>
      </c>
      <c r="W21" s="3" t="s">
        <v>15</v>
      </c>
      <c r="Y21" s="12">
        <v>19</v>
      </c>
      <c r="Z21" s="3" t="s">
        <v>15</v>
      </c>
    </row>
    <row r="22" spans="1:26" x14ac:dyDescent="0.2">
      <c r="A22" s="12">
        <v>20</v>
      </c>
      <c r="B22" s="2" t="s">
        <v>16</v>
      </c>
      <c r="D22" s="12">
        <v>20</v>
      </c>
      <c r="E22" s="3" t="s">
        <v>15</v>
      </c>
      <c r="G22" s="12">
        <v>20</v>
      </c>
      <c r="H22" s="3" t="s">
        <v>15</v>
      </c>
      <c r="J22" s="12">
        <v>20</v>
      </c>
      <c r="K22" s="3" t="s">
        <v>15</v>
      </c>
      <c r="M22" s="12">
        <v>20</v>
      </c>
      <c r="N22" s="3" t="s">
        <v>15</v>
      </c>
      <c r="P22" s="12">
        <v>20</v>
      </c>
      <c r="Q22" s="3" t="s">
        <v>15</v>
      </c>
      <c r="S22" s="12">
        <v>20</v>
      </c>
      <c r="T22" s="3" t="s">
        <v>15</v>
      </c>
      <c r="V22" s="12">
        <v>20</v>
      </c>
      <c r="W22" s="3" t="s">
        <v>15</v>
      </c>
      <c r="Y22" s="12">
        <v>20</v>
      </c>
      <c r="Z22" s="3" t="s">
        <v>15</v>
      </c>
    </row>
    <row r="23" spans="1:26" x14ac:dyDescent="0.2">
      <c r="A23" s="12">
        <v>21</v>
      </c>
      <c r="B23" s="2" t="s">
        <v>16</v>
      </c>
      <c r="D23" s="12">
        <v>21</v>
      </c>
      <c r="E23" s="3" t="s">
        <v>15</v>
      </c>
      <c r="G23" s="12">
        <v>21</v>
      </c>
      <c r="H23" s="3" t="s">
        <v>15</v>
      </c>
      <c r="J23" s="12">
        <v>21</v>
      </c>
      <c r="K23" s="3" t="s">
        <v>15</v>
      </c>
      <c r="M23" s="12">
        <v>21</v>
      </c>
      <c r="N23" s="3" t="s">
        <v>15</v>
      </c>
      <c r="P23" s="12">
        <v>21</v>
      </c>
      <c r="Q23" s="3" t="s">
        <v>15</v>
      </c>
      <c r="S23" s="12">
        <v>21</v>
      </c>
      <c r="T23" s="3" t="s">
        <v>15</v>
      </c>
      <c r="V23" s="12">
        <v>21</v>
      </c>
      <c r="W23" s="3" t="s">
        <v>15</v>
      </c>
      <c r="Y23" s="12">
        <v>21</v>
      </c>
      <c r="Z23" s="3" t="s">
        <v>15</v>
      </c>
    </row>
    <row r="24" spans="1:26" x14ac:dyDescent="0.2">
      <c r="A24" s="12">
        <v>22</v>
      </c>
      <c r="B24" s="2" t="s">
        <v>16</v>
      </c>
      <c r="D24" s="12">
        <v>22</v>
      </c>
      <c r="E24" s="3" t="s">
        <v>15</v>
      </c>
      <c r="G24" s="12">
        <v>22</v>
      </c>
      <c r="H24" s="3" t="s">
        <v>15</v>
      </c>
      <c r="J24" s="12">
        <v>22</v>
      </c>
      <c r="K24" s="3" t="s">
        <v>15</v>
      </c>
      <c r="M24" s="12">
        <v>22</v>
      </c>
      <c r="N24" s="3" t="s">
        <v>15</v>
      </c>
      <c r="P24" s="12">
        <v>22</v>
      </c>
      <c r="Q24" s="3" t="s">
        <v>15</v>
      </c>
      <c r="S24" s="12">
        <v>22</v>
      </c>
      <c r="T24" s="3" t="s">
        <v>15</v>
      </c>
      <c r="V24" s="12">
        <v>22</v>
      </c>
      <c r="W24" s="3" t="s">
        <v>15</v>
      </c>
      <c r="Y24" s="12">
        <v>22</v>
      </c>
      <c r="Z24" s="3" t="s">
        <v>15</v>
      </c>
    </row>
    <row r="25" spans="1:26" x14ac:dyDescent="0.2">
      <c r="A25" s="12">
        <v>23</v>
      </c>
      <c r="B25" s="2" t="s">
        <v>16</v>
      </c>
      <c r="D25" s="12">
        <v>23</v>
      </c>
      <c r="E25" s="3" t="s">
        <v>15</v>
      </c>
      <c r="G25" s="12">
        <v>23</v>
      </c>
      <c r="H25" s="3" t="s">
        <v>15</v>
      </c>
      <c r="J25" s="12">
        <v>23</v>
      </c>
      <c r="K25" s="3" t="s">
        <v>15</v>
      </c>
      <c r="M25" s="12">
        <v>23</v>
      </c>
      <c r="N25" s="3" t="s">
        <v>15</v>
      </c>
      <c r="P25" s="12">
        <v>23</v>
      </c>
      <c r="Q25" s="3" t="s">
        <v>15</v>
      </c>
      <c r="S25" s="12">
        <v>23</v>
      </c>
      <c r="T25" s="3" t="s">
        <v>15</v>
      </c>
      <c r="V25" s="12">
        <v>23</v>
      </c>
      <c r="W25" s="3" t="s">
        <v>15</v>
      </c>
      <c r="Y25" s="12">
        <v>23</v>
      </c>
      <c r="Z25" s="3" t="s">
        <v>15</v>
      </c>
    </row>
    <row r="26" spans="1:26" x14ac:dyDescent="0.2">
      <c r="A26" s="12">
        <v>24</v>
      </c>
      <c r="B26" s="2" t="s">
        <v>16</v>
      </c>
      <c r="D26" s="12">
        <v>24</v>
      </c>
      <c r="E26" s="3" t="s">
        <v>15</v>
      </c>
      <c r="G26" s="12">
        <v>24</v>
      </c>
      <c r="H26" s="3" t="s">
        <v>15</v>
      </c>
      <c r="J26" s="12">
        <v>24</v>
      </c>
      <c r="K26" s="3" t="s">
        <v>15</v>
      </c>
      <c r="M26" s="12">
        <v>24</v>
      </c>
      <c r="N26" s="3" t="s">
        <v>15</v>
      </c>
      <c r="P26" s="12">
        <v>24</v>
      </c>
      <c r="Q26" s="3" t="s">
        <v>15</v>
      </c>
      <c r="S26" s="12">
        <v>24</v>
      </c>
      <c r="T26" s="3" t="s">
        <v>15</v>
      </c>
      <c r="V26" s="12">
        <v>24</v>
      </c>
      <c r="W26" s="3" t="s">
        <v>15</v>
      </c>
      <c r="Y26" s="12">
        <v>24</v>
      </c>
      <c r="Z26" s="3" t="s">
        <v>15</v>
      </c>
    </row>
    <row r="27" spans="1:26" x14ac:dyDescent="0.2">
      <c r="A27" s="12">
        <v>25</v>
      </c>
      <c r="B27" s="2" t="s">
        <v>16</v>
      </c>
      <c r="D27" s="12">
        <v>25</v>
      </c>
      <c r="E27" s="3" t="s">
        <v>15</v>
      </c>
      <c r="G27" s="12">
        <v>25</v>
      </c>
      <c r="H27" s="3" t="s">
        <v>15</v>
      </c>
      <c r="J27" s="12">
        <v>25</v>
      </c>
      <c r="K27" s="3" t="s">
        <v>15</v>
      </c>
      <c r="M27" s="12">
        <v>25</v>
      </c>
      <c r="N27" s="3" t="s">
        <v>15</v>
      </c>
      <c r="P27" s="12">
        <v>25</v>
      </c>
      <c r="Q27" s="3" t="s">
        <v>15</v>
      </c>
      <c r="S27" s="12">
        <v>25</v>
      </c>
      <c r="T27" s="3" t="s">
        <v>15</v>
      </c>
      <c r="V27" s="12">
        <v>25</v>
      </c>
      <c r="W27" s="3" t="s">
        <v>15</v>
      </c>
      <c r="Y27" s="12">
        <v>25</v>
      </c>
      <c r="Z27" s="3" t="s">
        <v>15</v>
      </c>
    </row>
    <row r="28" spans="1:26" x14ac:dyDescent="0.2">
      <c r="A28" s="12">
        <v>26</v>
      </c>
      <c r="B28" s="2" t="s">
        <v>16</v>
      </c>
      <c r="D28" s="12">
        <v>26</v>
      </c>
      <c r="E28" s="3" t="s">
        <v>15</v>
      </c>
      <c r="G28" s="12">
        <v>26</v>
      </c>
      <c r="H28" s="3" t="s">
        <v>15</v>
      </c>
      <c r="J28" s="12">
        <v>26</v>
      </c>
      <c r="K28" s="3" t="s">
        <v>15</v>
      </c>
      <c r="M28" s="12">
        <v>26</v>
      </c>
      <c r="N28" s="3" t="s">
        <v>15</v>
      </c>
      <c r="P28" s="12">
        <v>26</v>
      </c>
      <c r="Q28" s="3" t="s">
        <v>15</v>
      </c>
      <c r="S28" s="12">
        <v>26</v>
      </c>
      <c r="T28" s="3" t="s">
        <v>15</v>
      </c>
      <c r="V28" s="12">
        <v>26</v>
      </c>
      <c r="W28" s="3" t="s">
        <v>15</v>
      </c>
      <c r="Y28" s="12">
        <v>26</v>
      </c>
      <c r="Z28" s="3" t="s">
        <v>15</v>
      </c>
    </row>
    <row r="29" spans="1:26" x14ac:dyDescent="0.2">
      <c r="A29" s="12">
        <v>27</v>
      </c>
      <c r="B29" s="2" t="s">
        <v>16</v>
      </c>
      <c r="D29" s="12">
        <v>27</v>
      </c>
      <c r="E29" s="3" t="s">
        <v>15</v>
      </c>
      <c r="G29" s="12">
        <v>27</v>
      </c>
      <c r="H29" s="3" t="s">
        <v>15</v>
      </c>
      <c r="J29" s="12">
        <v>27</v>
      </c>
      <c r="K29" s="3" t="s">
        <v>15</v>
      </c>
      <c r="M29" s="12">
        <v>27</v>
      </c>
      <c r="N29" s="3" t="s">
        <v>15</v>
      </c>
      <c r="P29" s="12">
        <v>27</v>
      </c>
      <c r="Q29" s="3" t="s">
        <v>15</v>
      </c>
      <c r="S29" s="12">
        <v>27</v>
      </c>
      <c r="T29" s="3" t="s">
        <v>15</v>
      </c>
      <c r="V29" s="12">
        <v>27</v>
      </c>
      <c r="W29" s="3" t="s">
        <v>15</v>
      </c>
      <c r="Y29" s="12">
        <v>27</v>
      </c>
      <c r="Z29" s="3" t="s">
        <v>15</v>
      </c>
    </row>
    <row r="30" spans="1:26" x14ac:dyDescent="0.2">
      <c r="A30" s="12">
        <v>28</v>
      </c>
      <c r="B30" s="2" t="s">
        <v>16</v>
      </c>
      <c r="D30" s="12">
        <v>28</v>
      </c>
      <c r="E30" s="3" t="s">
        <v>15</v>
      </c>
      <c r="G30" s="12">
        <v>28</v>
      </c>
      <c r="H30" s="3" t="s">
        <v>15</v>
      </c>
      <c r="J30" s="12">
        <v>28</v>
      </c>
      <c r="K30" s="3" t="s">
        <v>15</v>
      </c>
      <c r="M30" s="12">
        <v>28</v>
      </c>
      <c r="N30" s="3" t="s">
        <v>15</v>
      </c>
      <c r="P30" s="12">
        <v>28</v>
      </c>
      <c r="Q30" s="3" t="s">
        <v>15</v>
      </c>
      <c r="S30" s="12">
        <v>28</v>
      </c>
      <c r="T30" s="3" t="s">
        <v>15</v>
      </c>
      <c r="V30" s="12">
        <v>28</v>
      </c>
      <c r="W30" s="3" t="s">
        <v>15</v>
      </c>
      <c r="Y30" s="12">
        <v>28</v>
      </c>
      <c r="Z30" s="3" t="s">
        <v>15</v>
      </c>
    </row>
    <row r="31" spans="1:26" x14ac:dyDescent="0.2">
      <c r="A31" s="12">
        <v>29</v>
      </c>
      <c r="B31" s="2" t="s">
        <v>16</v>
      </c>
      <c r="D31" s="12">
        <v>29</v>
      </c>
      <c r="E31" s="3" t="s">
        <v>15</v>
      </c>
      <c r="G31" s="12">
        <v>29</v>
      </c>
      <c r="H31" s="3" t="s">
        <v>15</v>
      </c>
      <c r="J31" s="12">
        <v>29</v>
      </c>
      <c r="K31" s="3" t="s">
        <v>15</v>
      </c>
      <c r="M31" s="12">
        <v>29</v>
      </c>
      <c r="N31" s="3" t="s">
        <v>15</v>
      </c>
      <c r="P31" s="12">
        <v>29</v>
      </c>
      <c r="Q31" s="3" t="s">
        <v>15</v>
      </c>
      <c r="S31" s="12">
        <v>29</v>
      </c>
      <c r="T31" s="3" t="s">
        <v>15</v>
      </c>
      <c r="V31" s="12">
        <v>29</v>
      </c>
      <c r="W31" s="3" t="s">
        <v>15</v>
      </c>
      <c r="Y31" s="12">
        <v>29</v>
      </c>
      <c r="Z31" s="3" t="s">
        <v>15</v>
      </c>
    </row>
    <row r="32" spans="1:26" x14ac:dyDescent="0.2">
      <c r="A32" s="12">
        <v>30</v>
      </c>
      <c r="B32" s="2" t="s">
        <v>16</v>
      </c>
      <c r="D32" s="12">
        <v>30</v>
      </c>
      <c r="E32" s="3" t="s">
        <v>15</v>
      </c>
      <c r="G32" s="12">
        <v>30</v>
      </c>
      <c r="H32" s="3" t="s">
        <v>15</v>
      </c>
      <c r="J32" s="12">
        <v>30</v>
      </c>
      <c r="K32" s="3" t="s">
        <v>15</v>
      </c>
      <c r="M32" s="12">
        <v>30</v>
      </c>
      <c r="N32" s="3" t="s">
        <v>15</v>
      </c>
      <c r="P32" s="12">
        <v>30</v>
      </c>
      <c r="Q32" s="3" t="s">
        <v>15</v>
      </c>
      <c r="S32" s="12">
        <v>30</v>
      </c>
      <c r="T32" s="3" t="s">
        <v>15</v>
      </c>
      <c r="V32" s="12">
        <v>30</v>
      </c>
      <c r="W32" s="3" t="s">
        <v>15</v>
      </c>
      <c r="Y32" s="12">
        <v>30</v>
      </c>
      <c r="Z32" s="3" t="s">
        <v>15</v>
      </c>
    </row>
    <row r="33" spans="1:26" x14ac:dyDescent="0.2">
      <c r="A33" s="12">
        <v>31</v>
      </c>
      <c r="B33" s="2" t="s">
        <v>16</v>
      </c>
      <c r="D33" s="12">
        <v>31</v>
      </c>
      <c r="E33" s="3" t="s">
        <v>15</v>
      </c>
      <c r="G33" s="12">
        <v>31</v>
      </c>
      <c r="H33" s="3" t="s">
        <v>15</v>
      </c>
      <c r="J33" s="12">
        <v>31</v>
      </c>
      <c r="K33" s="3" t="s">
        <v>15</v>
      </c>
      <c r="M33" s="12">
        <v>31</v>
      </c>
      <c r="N33" s="3" t="s">
        <v>15</v>
      </c>
      <c r="P33" s="12">
        <v>31</v>
      </c>
      <c r="Q33" s="2" t="s">
        <v>16</v>
      </c>
      <c r="S33" s="12">
        <v>31</v>
      </c>
      <c r="T33" s="3" t="s">
        <v>15</v>
      </c>
      <c r="V33" s="12">
        <v>31</v>
      </c>
      <c r="W33" s="3" t="s">
        <v>15</v>
      </c>
      <c r="Y33" s="12">
        <v>31</v>
      </c>
      <c r="Z33" s="3" t="s">
        <v>15</v>
      </c>
    </row>
    <row r="34" spans="1:26" x14ac:dyDescent="0.2">
      <c r="A34" s="12">
        <v>32</v>
      </c>
      <c r="B34" s="2" t="s">
        <v>16</v>
      </c>
      <c r="D34" s="12">
        <v>32</v>
      </c>
      <c r="E34" s="3" t="s">
        <v>15</v>
      </c>
      <c r="G34" s="12">
        <v>32</v>
      </c>
      <c r="H34" s="3" t="s">
        <v>15</v>
      </c>
      <c r="J34" s="12">
        <v>32</v>
      </c>
      <c r="K34" s="3" t="s">
        <v>15</v>
      </c>
      <c r="M34" s="12">
        <v>32</v>
      </c>
      <c r="N34" s="3" t="s">
        <v>15</v>
      </c>
      <c r="P34" s="12">
        <v>32</v>
      </c>
      <c r="Q34" s="2" t="s">
        <v>16</v>
      </c>
      <c r="S34" s="12">
        <v>32</v>
      </c>
      <c r="T34" s="3" t="s">
        <v>15</v>
      </c>
      <c r="V34" s="12">
        <v>32</v>
      </c>
      <c r="W34" s="3" t="s">
        <v>15</v>
      </c>
      <c r="Y34" s="12">
        <v>32</v>
      </c>
      <c r="Z34" s="3" t="s">
        <v>15</v>
      </c>
    </row>
    <row r="35" spans="1:26" x14ac:dyDescent="0.2">
      <c r="A35" s="12">
        <v>33</v>
      </c>
      <c r="B35" s="2" t="s">
        <v>16</v>
      </c>
      <c r="D35" s="12">
        <v>33</v>
      </c>
      <c r="E35" s="3" t="s">
        <v>15</v>
      </c>
      <c r="G35" s="12">
        <v>33</v>
      </c>
      <c r="H35" s="3" t="s">
        <v>15</v>
      </c>
      <c r="J35" s="12">
        <v>33</v>
      </c>
      <c r="K35" s="3" t="s">
        <v>15</v>
      </c>
      <c r="M35" s="12">
        <v>33</v>
      </c>
      <c r="N35" s="3" t="s">
        <v>15</v>
      </c>
      <c r="P35" s="12">
        <v>33</v>
      </c>
      <c r="Q35" s="2" t="s">
        <v>16</v>
      </c>
      <c r="S35" s="12">
        <v>33</v>
      </c>
      <c r="T35" s="3" t="s">
        <v>15</v>
      </c>
      <c r="V35" s="12">
        <v>33</v>
      </c>
      <c r="W35" s="3" t="s">
        <v>15</v>
      </c>
      <c r="Y35" s="12">
        <v>33</v>
      </c>
      <c r="Z35" s="3" t="s">
        <v>15</v>
      </c>
    </row>
    <row r="36" spans="1:26" x14ac:dyDescent="0.2">
      <c r="A36" s="12">
        <v>34</v>
      </c>
      <c r="B36" s="1" t="s">
        <v>22</v>
      </c>
      <c r="D36" s="12">
        <v>34</v>
      </c>
      <c r="E36" s="3" t="s">
        <v>15</v>
      </c>
      <c r="G36" s="12">
        <v>34</v>
      </c>
      <c r="H36" s="3" t="s">
        <v>15</v>
      </c>
      <c r="J36" s="12">
        <v>34</v>
      </c>
      <c r="K36" s="3" t="s">
        <v>15</v>
      </c>
      <c r="M36" s="12">
        <v>34</v>
      </c>
      <c r="N36" s="3" t="s">
        <v>15</v>
      </c>
      <c r="P36" s="12">
        <v>34</v>
      </c>
      <c r="Q36" s="2" t="s">
        <v>16</v>
      </c>
      <c r="S36" s="12">
        <v>34</v>
      </c>
      <c r="T36" s="3" t="s">
        <v>15</v>
      </c>
      <c r="V36" s="12">
        <v>34</v>
      </c>
      <c r="W36" s="3" t="s">
        <v>15</v>
      </c>
      <c r="Y36" s="12">
        <v>34</v>
      </c>
      <c r="Z36" s="3" t="s">
        <v>15</v>
      </c>
    </row>
    <row r="37" spans="1:26" x14ac:dyDescent="0.2">
      <c r="A37" s="12">
        <v>35</v>
      </c>
      <c r="B37" s="1" t="s">
        <v>22</v>
      </c>
      <c r="D37" s="12">
        <v>35</v>
      </c>
      <c r="E37" s="3" t="s">
        <v>15</v>
      </c>
      <c r="G37" s="12">
        <v>35</v>
      </c>
      <c r="H37" s="3" t="s">
        <v>15</v>
      </c>
      <c r="J37" s="12">
        <v>35</v>
      </c>
      <c r="K37" s="3" t="s">
        <v>15</v>
      </c>
      <c r="M37" s="12">
        <v>35</v>
      </c>
      <c r="N37" s="3" t="s">
        <v>15</v>
      </c>
      <c r="P37" s="12">
        <v>35</v>
      </c>
      <c r="Q37" s="2" t="s">
        <v>16</v>
      </c>
      <c r="S37" s="12">
        <v>35</v>
      </c>
      <c r="T37" s="3" t="s">
        <v>15</v>
      </c>
      <c r="V37" s="12">
        <v>35</v>
      </c>
      <c r="W37" s="3" t="s">
        <v>15</v>
      </c>
      <c r="Y37" s="12">
        <v>35</v>
      </c>
      <c r="Z37" s="3" t="s">
        <v>15</v>
      </c>
    </row>
    <row r="38" spans="1:26" x14ac:dyDescent="0.2">
      <c r="A38" s="12">
        <v>36</v>
      </c>
      <c r="B38" s="1" t="s">
        <v>22</v>
      </c>
      <c r="D38" s="12">
        <v>36</v>
      </c>
      <c r="E38" s="3" t="s">
        <v>15</v>
      </c>
      <c r="G38" s="12">
        <v>36</v>
      </c>
      <c r="H38" s="3" t="s">
        <v>15</v>
      </c>
      <c r="J38" s="12">
        <v>36</v>
      </c>
      <c r="K38" s="3" t="s">
        <v>15</v>
      </c>
      <c r="M38" s="12">
        <v>36</v>
      </c>
      <c r="N38" s="3" t="s">
        <v>15</v>
      </c>
      <c r="P38" s="12">
        <v>36</v>
      </c>
      <c r="Q38" s="2" t="s">
        <v>16</v>
      </c>
      <c r="S38" s="12">
        <v>36</v>
      </c>
      <c r="T38" s="3" t="s">
        <v>15</v>
      </c>
      <c r="V38" s="12">
        <v>36</v>
      </c>
      <c r="W38" s="3" t="s">
        <v>15</v>
      </c>
      <c r="Y38" s="12">
        <v>36</v>
      </c>
      <c r="Z38" s="3" t="s">
        <v>15</v>
      </c>
    </row>
    <row r="39" spans="1:26" x14ac:dyDescent="0.2">
      <c r="A39" s="12">
        <v>37</v>
      </c>
      <c r="B39" s="1" t="s">
        <v>22</v>
      </c>
      <c r="D39" s="12">
        <v>37</v>
      </c>
      <c r="E39" s="3" t="s">
        <v>15</v>
      </c>
      <c r="G39" s="12">
        <v>37</v>
      </c>
      <c r="H39" s="3" t="s">
        <v>15</v>
      </c>
      <c r="J39" s="12">
        <v>37</v>
      </c>
      <c r="K39" s="3" t="s">
        <v>15</v>
      </c>
      <c r="M39" s="12">
        <v>37</v>
      </c>
      <c r="N39" s="3" t="s">
        <v>15</v>
      </c>
      <c r="P39" s="12">
        <v>37</v>
      </c>
      <c r="Q39" s="2" t="s">
        <v>16</v>
      </c>
      <c r="S39" s="12">
        <v>37</v>
      </c>
      <c r="T39" s="2" t="s">
        <v>16</v>
      </c>
      <c r="V39" s="12">
        <v>37</v>
      </c>
      <c r="W39" s="3" t="s">
        <v>15</v>
      </c>
      <c r="Y39" s="12">
        <v>37</v>
      </c>
      <c r="Z39" s="3" t="s">
        <v>15</v>
      </c>
    </row>
    <row r="40" spans="1:26" x14ac:dyDescent="0.2">
      <c r="A40" s="12">
        <v>38</v>
      </c>
      <c r="B40" s="1" t="s">
        <v>22</v>
      </c>
      <c r="D40" s="12">
        <v>38</v>
      </c>
      <c r="E40" s="3" t="s">
        <v>15</v>
      </c>
      <c r="G40" s="12">
        <v>38</v>
      </c>
      <c r="H40" s="3" t="s">
        <v>15</v>
      </c>
      <c r="J40" s="12">
        <v>38</v>
      </c>
      <c r="K40" s="3" t="s">
        <v>15</v>
      </c>
      <c r="M40" s="12">
        <v>38</v>
      </c>
      <c r="N40" s="3" t="s">
        <v>15</v>
      </c>
      <c r="P40" s="12">
        <v>38</v>
      </c>
      <c r="Q40" s="2" t="s">
        <v>16</v>
      </c>
      <c r="S40" s="12">
        <v>38</v>
      </c>
      <c r="T40" s="2" t="s">
        <v>16</v>
      </c>
      <c r="V40" s="12">
        <v>38</v>
      </c>
      <c r="W40" s="3" t="s">
        <v>15</v>
      </c>
      <c r="Y40" s="12">
        <v>38</v>
      </c>
      <c r="Z40" s="3" t="s">
        <v>15</v>
      </c>
    </row>
    <row r="41" spans="1:26" x14ac:dyDescent="0.2">
      <c r="A41" s="12">
        <v>39</v>
      </c>
      <c r="B41" s="1" t="s">
        <v>22</v>
      </c>
      <c r="D41" s="12">
        <v>39</v>
      </c>
      <c r="E41" s="3" t="s">
        <v>15</v>
      </c>
      <c r="G41" s="12">
        <v>39</v>
      </c>
      <c r="H41" s="3" t="s">
        <v>15</v>
      </c>
      <c r="J41" s="12">
        <v>39</v>
      </c>
      <c r="K41" s="3" t="s">
        <v>15</v>
      </c>
      <c r="M41" s="12">
        <v>39</v>
      </c>
      <c r="N41" s="3" t="s">
        <v>15</v>
      </c>
      <c r="P41" s="12">
        <v>39</v>
      </c>
      <c r="Q41" s="2" t="s">
        <v>16</v>
      </c>
      <c r="S41" s="12">
        <v>39</v>
      </c>
      <c r="T41" s="2" t="s">
        <v>16</v>
      </c>
      <c r="V41" s="12">
        <v>39</v>
      </c>
      <c r="W41" s="3" t="s">
        <v>15</v>
      </c>
      <c r="Y41" s="12">
        <v>39</v>
      </c>
      <c r="Z41" s="3" t="s">
        <v>15</v>
      </c>
    </row>
    <row r="42" spans="1:26" x14ac:dyDescent="0.2">
      <c r="A42" s="12">
        <v>40</v>
      </c>
      <c r="B42" s="1" t="s">
        <v>22</v>
      </c>
      <c r="D42" s="12">
        <v>40</v>
      </c>
      <c r="E42" s="3" t="s">
        <v>15</v>
      </c>
      <c r="G42" s="12">
        <v>40</v>
      </c>
      <c r="H42" s="3" t="s">
        <v>15</v>
      </c>
      <c r="J42" s="12">
        <v>40</v>
      </c>
      <c r="K42" s="3" t="s">
        <v>15</v>
      </c>
      <c r="M42" s="12">
        <v>40</v>
      </c>
      <c r="N42" s="3" t="s">
        <v>15</v>
      </c>
      <c r="P42" s="12">
        <v>40</v>
      </c>
      <c r="Q42" s="2" t="s">
        <v>16</v>
      </c>
      <c r="S42" s="12">
        <v>40</v>
      </c>
      <c r="T42" s="2" t="s">
        <v>16</v>
      </c>
      <c r="V42" s="12">
        <v>40</v>
      </c>
      <c r="W42" s="3" t="s">
        <v>15</v>
      </c>
      <c r="Y42" s="12">
        <v>40</v>
      </c>
      <c r="Z42" s="3" t="s">
        <v>15</v>
      </c>
    </row>
    <row r="43" spans="1:26" x14ac:dyDescent="0.2">
      <c r="A43" s="12">
        <v>41</v>
      </c>
      <c r="B43" s="1" t="s">
        <v>22</v>
      </c>
      <c r="D43" s="12">
        <v>41</v>
      </c>
      <c r="E43" s="3" t="s">
        <v>15</v>
      </c>
      <c r="G43" s="12">
        <v>41</v>
      </c>
      <c r="H43" s="3" t="s">
        <v>15</v>
      </c>
      <c r="J43" s="12">
        <v>41</v>
      </c>
      <c r="K43" s="3" t="s">
        <v>15</v>
      </c>
      <c r="M43" s="12">
        <v>41</v>
      </c>
      <c r="N43" s="3" t="s">
        <v>15</v>
      </c>
      <c r="P43" s="12">
        <v>41</v>
      </c>
      <c r="Q43" s="2" t="s">
        <v>16</v>
      </c>
      <c r="S43" s="12">
        <v>41</v>
      </c>
      <c r="T43" s="2" t="s">
        <v>16</v>
      </c>
      <c r="V43" s="12">
        <v>41</v>
      </c>
      <c r="W43" s="3" t="s">
        <v>15</v>
      </c>
      <c r="Y43" s="12">
        <v>41</v>
      </c>
      <c r="Z43" s="3" t="s">
        <v>15</v>
      </c>
    </row>
    <row r="44" spans="1:26" x14ac:dyDescent="0.2">
      <c r="A44" s="12">
        <v>42</v>
      </c>
      <c r="B44" s="1" t="s">
        <v>22</v>
      </c>
      <c r="D44" s="12">
        <v>42</v>
      </c>
      <c r="E44" s="2" t="s">
        <v>16</v>
      </c>
      <c r="G44" s="12">
        <v>42</v>
      </c>
      <c r="H44" s="3" t="s">
        <v>15</v>
      </c>
      <c r="J44" s="12">
        <v>42</v>
      </c>
      <c r="K44" s="3" t="s">
        <v>15</v>
      </c>
      <c r="M44" s="12">
        <v>42</v>
      </c>
      <c r="N44" s="3" t="s">
        <v>15</v>
      </c>
      <c r="P44" s="12">
        <v>42</v>
      </c>
      <c r="Q44" s="2" t="s">
        <v>16</v>
      </c>
      <c r="S44" s="12">
        <v>42</v>
      </c>
      <c r="T44" s="2" t="s">
        <v>16</v>
      </c>
      <c r="V44" s="12">
        <v>42</v>
      </c>
      <c r="W44" s="3" t="s">
        <v>15</v>
      </c>
      <c r="Y44" s="12">
        <v>42</v>
      </c>
      <c r="Z44" s="3" t="s">
        <v>15</v>
      </c>
    </row>
    <row r="45" spans="1:26" x14ac:dyDescent="0.2">
      <c r="A45" s="12">
        <v>43</v>
      </c>
      <c r="B45" s="1" t="s">
        <v>22</v>
      </c>
      <c r="D45" s="12">
        <v>43</v>
      </c>
      <c r="E45" s="2" t="s">
        <v>16</v>
      </c>
      <c r="G45" s="12">
        <v>43</v>
      </c>
      <c r="H45" s="3" t="s">
        <v>15</v>
      </c>
      <c r="J45" s="12">
        <v>43</v>
      </c>
      <c r="K45" s="3" t="s">
        <v>15</v>
      </c>
      <c r="M45" s="12">
        <v>43</v>
      </c>
      <c r="N45" s="3" t="s">
        <v>15</v>
      </c>
      <c r="P45" s="12">
        <v>43</v>
      </c>
      <c r="Q45" s="2" t="s">
        <v>16</v>
      </c>
      <c r="S45" s="12">
        <v>43</v>
      </c>
      <c r="T45" s="2" t="s">
        <v>16</v>
      </c>
      <c r="V45" s="12">
        <v>43</v>
      </c>
      <c r="W45" s="3" t="s">
        <v>15</v>
      </c>
      <c r="Y45" s="12">
        <v>43</v>
      </c>
      <c r="Z45" s="3" t="s">
        <v>15</v>
      </c>
    </row>
    <row r="46" spans="1:26" x14ac:dyDescent="0.2">
      <c r="A46" s="12">
        <v>44</v>
      </c>
      <c r="B46" s="1" t="s">
        <v>22</v>
      </c>
      <c r="D46" s="12">
        <v>44</v>
      </c>
      <c r="E46" s="2" t="s">
        <v>16</v>
      </c>
      <c r="G46" s="12">
        <v>44</v>
      </c>
      <c r="H46" s="3" t="s">
        <v>15</v>
      </c>
      <c r="J46" s="12">
        <v>44</v>
      </c>
      <c r="K46" s="3" t="s">
        <v>15</v>
      </c>
      <c r="M46" s="12">
        <v>44</v>
      </c>
      <c r="N46" s="3" t="s">
        <v>15</v>
      </c>
      <c r="P46" s="12">
        <v>44</v>
      </c>
      <c r="Q46" s="2" t="s">
        <v>16</v>
      </c>
      <c r="S46" s="12">
        <v>44</v>
      </c>
      <c r="T46" s="2" t="s">
        <v>16</v>
      </c>
      <c r="V46" s="12">
        <v>44</v>
      </c>
      <c r="W46" s="3" t="s">
        <v>15</v>
      </c>
      <c r="Y46" s="12">
        <v>44</v>
      </c>
      <c r="Z46" s="3" t="s">
        <v>15</v>
      </c>
    </row>
    <row r="47" spans="1:26" x14ac:dyDescent="0.2">
      <c r="A47" s="12">
        <v>45</v>
      </c>
      <c r="B47" s="1" t="s">
        <v>22</v>
      </c>
      <c r="D47" s="12">
        <v>45</v>
      </c>
      <c r="E47" s="2" t="s">
        <v>16</v>
      </c>
      <c r="G47" s="12">
        <v>45</v>
      </c>
      <c r="H47" s="3" t="s">
        <v>15</v>
      </c>
      <c r="J47" s="12">
        <v>45</v>
      </c>
      <c r="K47" s="3" t="s">
        <v>15</v>
      </c>
      <c r="M47" s="12">
        <v>45</v>
      </c>
      <c r="N47" s="3" t="s">
        <v>15</v>
      </c>
      <c r="P47" s="12">
        <v>45</v>
      </c>
      <c r="Q47" s="1" t="s">
        <v>22</v>
      </c>
      <c r="S47" s="12">
        <v>45</v>
      </c>
      <c r="T47" s="2" t="s">
        <v>16</v>
      </c>
      <c r="V47" s="12">
        <v>45</v>
      </c>
      <c r="W47" s="3" t="s">
        <v>15</v>
      </c>
      <c r="Y47" s="12">
        <v>45</v>
      </c>
      <c r="Z47" s="3" t="s">
        <v>15</v>
      </c>
    </row>
    <row r="48" spans="1:26" x14ac:dyDescent="0.2">
      <c r="A48" s="12">
        <v>46</v>
      </c>
      <c r="B48" s="1" t="s">
        <v>22</v>
      </c>
      <c r="D48" s="12">
        <v>46</v>
      </c>
      <c r="E48" s="2" t="s">
        <v>16</v>
      </c>
      <c r="G48" s="12">
        <v>46</v>
      </c>
      <c r="H48" s="3" t="s">
        <v>15</v>
      </c>
      <c r="J48" s="12">
        <v>46</v>
      </c>
      <c r="K48" s="3" t="s">
        <v>15</v>
      </c>
      <c r="M48" s="12">
        <v>46</v>
      </c>
      <c r="N48" s="3" t="s">
        <v>15</v>
      </c>
      <c r="P48" s="12">
        <v>46</v>
      </c>
      <c r="Q48" s="1" t="s">
        <v>22</v>
      </c>
      <c r="S48" s="12">
        <v>46</v>
      </c>
      <c r="T48" s="2" t="s">
        <v>16</v>
      </c>
      <c r="V48" s="12">
        <v>46</v>
      </c>
      <c r="W48" s="3" t="s">
        <v>15</v>
      </c>
      <c r="Y48" s="12">
        <v>46</v>
      </c>
      <c r="Z48" s="3" t="s">
        <v>15</v>
      </c>
    </row>
    <row r="49" spans="1:26" x14ac:dyDescent="0.2">
      <c r="A49" s="12">
        <v>47</v>
      </c>
      <c r="B49" s="1" t="s">
        <v>22</v>
      </c>
      <c r="D49" s="12">
        <v>47</v>
      </c>
      <c r="E49" s="2" t="s">
        <v>16</v>
      </c>
      <c r="G49" s="12">
        <v>47</v>
      </c>
      <c r="H49" s="3" t="s">
        <v>15</v>
      </c>
      <c r="J49" s="12">
        <v>47</v>
      </c>
      <c r="K49" s="3" t="s">
        <v>15</v>
      </c>
      <c r="M49" s="12">
        <v>47</v>
      </c>
      <c r="N49" s="3" t="s">
        <v>15</v>
      </c>
      <c r="P49" s="12">
        <v>47</v>
      </c>
      <c r="Q49" s="1" t="s">
        <v>22</v>
      </c>
      <c r="S49" s="12">
        <v>47</v>
      </c>
      <c r="T49" s="2" t="s">
        <v>16</v>
      </c>
      <c r="V49" s="12">
        <v>47</v>
      </c>
      <c r="W49" s="3" t="s">
        <v>15</v>
      </c>
      <c r="Y49" s="12">
        <v>47</v>
      </c>
      <c r="Z49" s="3" t="s">
        <v>15</v>
      </c>
    </row>
    <row r="50" spans="1:26" x14ac:dyDescent="0.2">
      <c r="A50" s="12">
        <v>48</v>
      </c>
      <c r="B50" s="1" t="s">
        <v>22</v>
      </c>
      <c r="D50" s="12">
        <v>48</v>
      </c>
      <c r="E50" s="2" t="s">
        <v>16</v>
      </c>
      <c r="G50" s="12">
        <v>48</v>
      </c>
      <c r="H50" s="3" t="s">
        <v>15</v>
      </c>
      <c r="J50" s="12">
        <v>48</v>
      </c>
      <c r="K50" s="3" t="s">
        <v>15</v>
      </c>
      <c r="M50" s="12">
        <v>48</v>
      </c>
      <c r="N50" s="3" t="s">
        <v>15</v>
      </c>
      <c r="P50" s="12">
        <v>48</v>
      </c>
      <c r="Q50" s="1" t="s">
        <v>22</v>
      </c>
      <c r="S50" s="12">
        <v>48</v>
      </c>
      <c r="T50" s="2" t="s">
        <v>16</v>
      </c>
      <c r="V50" s="12">
        <v>48</v>
      </c>
      <c r="W50" s="3" t="s">
        <v>15</v>
      </c>
      <c r="Y50" s="12">
        <v>48</v>
      </c>
      <c r="Z50" s="3" t="s">
        <v>15</v>
      </c>
    </row>
    <row r="51" spans="1:26" x14ac:dyDescent="0.2">
      <c r="A51" s="12">
        <v>49</v>
      </c>
      <c r="B51" s="1" t="s">
        <v>22</v>
      </c>
      <c r="D51" s="12">
        <v>49</v>
      </c>
      <c r="E51" s="2" t="s">
        <v>16</v>
      </c>
      <c r="G51" s="12">
        <v>49</v>
      </c>
      <c r="H51" s="3" t="s">
        <v>15</v>
      </c>
      <c r="J51" s="12">
        <v>49</v>
      </c>
      <c r="K51" s="3" t="s">
        <v>15</v>
      </c>
      <c r="M51" s="12">
        <v>49</v>
      </c>
      <c r="N51" s="3" t="s">
        <v>15</v>
      </c>
      <c r="P51" s="12">
        <v>49</v>
      </c>
      <c r="Q51" s="1" t="s">
        <v>22</v>
      </c>
      <c r="S51" s="12">
        <v>49</v>
      </c>
      <c r="T51" s="2" t="s">
        <v>16</v>
      </c>
      <c r="V51" s="12">
        <v>49</v>
      </c>
      <c r="W51" s="3" t="s">
        <v>15</v>
      </c>
      <c r="Y51" s="12">
        <v>49</v>
      </c>
      <c r="Z51" s="3" t="s">
        <v>15</v>
      </c>
    </row>
    <row r="52" spans="1:26" x14ac:dyDescent="0.2">
      <c r="A52" s="12">
        <v>50</v>
      </c>
      <c r="B52" s="1" t="s">
        <v>22</v>
      </c>
      <c r="D52" s="12">
        <v>50</v>
      </c>
      <c r="E52" s="2" t="s">
        <v>16</v>
      </c>
      <c r="G52" s="12">
        <v>50</v>
      </c>
      <c r="H52" s="3" t="s">
        <v>15</v>
      </c>
      <c r="J52" s="12">
        <v>50</v>
      </c>
      <c r="K52" s="3" t="s">
        <v>15</v>
      </c>
      <c r="M52" s="12">
        <v>50</v>
      </c>
      <c r="N52" s="3" t="s">
        <v>15</v>
      </c>
      <c r="P52" s="12">
        <v>50</v>
      </c>
      <c r="Q52" s="1" t="s">
        <v>22</v>
      </c>
      <c r="S52" s="12">
        <v>50</v>
      </c>
      <c r="T52" s="2" t="s">
        <v>16</v>
      </c>
      <c r="V52" s="12">
        <v>50</v>
      </c>
      <c r="W52" s="3" t="s">
        <v>15</v>
      </c>
      <c r="Y52" s="12">
        <v>50</v>
      </c>
      <c r="Z52" s="3" t="s">
        <v>15</v>
      </c>
    </row>
    <row r="53" spans="1:26" x14ac:dyDescent="0.2">
      <c r="A53" s="12">
        <v>51</v>
      </c>
      <c r="B53" s="1" t="s">
        <v>22</v>
      </c>
      <c r="D53" s="12">
        <v>51</v>
      </c>
      <c r="E53" s="2" t="s">
        <v>16</v>
      </c>
      <c r="G53" s="12">
        <v>51</v>
      </c>
      <c r="H53" s="3" t="s">
        <v>15</v>
      </c>
      <c r="J53" s="12">
        <v>51</v>
      </c>
      <c r="K53" s="3" t="s">
        <v>15</v>
      </c>
      <c r="M53" s="12">
        <v>51</v>
      </c>
      <c r="N53" s="3" t="s">
        <v>15</v>
      </c>
      <c r="P53" s="12">
        <v>51</v>
      </c>
      <c r="Q53" s="1" t="s">
        <v>22</v>
      </c>
      <c r="S53" s="12">
        <v>51</v>
      </c>
      <c r="T53" s="2" t="s">
        <v>16</v>
      </c>
      <c r="V53" s="12">
        <v>51</v>
      </c>
      <c r="W53" s="3" t="s">
        <v>15</v>
      </c>
      <c r="Y53" s="12">
        <v>51</v>
      </c>
      <c r="Z53" s="3" t="s">
        <v>15</v>
      </c>
    </row>
    <row r="54" spans="1:26" x14ac:dyDescent="0.2">
      <c r="A54" s="12">
        <v>52</v>
      </c>
      <c r="B54" s="1" t="s">
        <v>22</v>
      </c>
      <c r="D54" s="12">
        <v>52</v>
      </c>
      <c r="E54" s="2" t="s">
        <v>16</v>
      </c>
      <c r="G54" s="12">
        <v>52</v>
      </c>
      <c r="H54" s="3" t="s">
        <v>15</v>
      </c>
      <c r="J54" s="12">
        <v>52</v>
      </c>
      <c r="K54" s="3" t="s">
        <v>15</v>
      </c>
      <c r="M54" s="12">
        <v>52</v>
      </c>
      <c r="N54" s="3" t="s">
        <v>15</v>
      </c>
      <c r="P54" s="12">
        <v>52</v>
      </c>
      <c r="Q54" s="1" t="s">
        <v>22</v>
      </c>
      <c r="S54" s="12">
        <v>52</v>
      </c>
      <c r="T54" s="2" t="s">
        <v>16</v>
      </c>
      <c r="V54" s="12">
        <v>52</v>
      </c>
      <c r="W54" s="3" t="s">
        <v>15</v>
      </c>
      <c r="Y54" s="12">
        <v>52</v>
      </c>
      <c r="Z54" s="2" t="s">
        <v>16</v>
      </c>
    </row>
    <row r="55" spans="1:26" x14ac:dyDescent="0.2">
      <c r="A55" s="12">
        <v>53</v>
      </c>
      <c r="B55" s="1" t="s">
        <v>22</v>
      </c>
      <c r="D55" s="12">
        <v>53</v>
      </c>
      <c r="E55" s="2" t="s">
        <v>16</v>
      </c>
      <c r="G55" s="12">
        <v>53</v>
      </c>
      <c r="H55" s="3" t="s">
        <v>15</v>
      </c>
      <c r="J55" s="12">
        <v>53</v>
      </c>
      <c r="K55" s="3" t="s">
        <v>15</v>
      </c>
      <c r="M55" s="12">
        <v>53</v>
      </c>
      <c r="N55" s="3" t="s">
        <v>15</v>
      </c>
      <c r="P55" s="12">
        <v>53</v>
      </c>
      <c r="Q55" s="1" t="s">
        <v>22</v>
      </c>
      <c r="S55" s="12">
        <v>53</v>
      </c>
      <c r="T55" s="2" t="s">
        <v>16</v>
      </c>
      <c r="V55" s="12">
        <v>53</v>
      </c>
      <c r="W55" s="2" t="s">
        <v>16</v>
      </c>
      <c r="Y55" s="12">
        <v>53</v>
      </c>
      <c r="Z55" s="2" t="s">
        <v>16</v>
      </c>
    </row>
    <row r="56" spans="1:26" x14ac:dyDescent="0.2">
      <c r="A56" s="12">
        <v>54</v>
      </c>
      <c r="B56" s="1" t="s">
        <v>22</v>
      </c>
      <c r="D56" s="12">
        <v>54</v>
      </c>
      <c r="E56" s="2" t="s">
        <v>16</v>
      </c>
      <c r="G56" s="12">
        <v>54</v>
      </c>
      <c r="H56" s="3" t="s">
        <v>15</v>
      </c>
      <c r="J56" s="12">
        <v>54</v>
      </c>
      <c r="K56" s="3" t="s">
        <v>15</v>
      </c>
      <c r="M56" s="12">
        <v>54</v>
      </c>
      <c r="N56" s="3" t="s">
        <v>15</v>
      </c>
      <c r="P56" s="12">
        <v>54</v>
      </c>
      <c r="Q56" s="1" t="s">
        <v>22</v>
      </c>
      <c r="S56" s="12">
        <v>54</v>
      </c>
      <c r="T56" s="2" t="s">
        <v>16</v>
      </c>
      <c r="V56" s="12">
        <v>54</v>
      </c>
      <c r="W56" s="2" t="s">
        <v>16</v>
      </c>
      <c r="Y56" s="12">
        <v>54</v>
      </c>
      <c r="Z56" s="2" t="s">
        <v>16</v>
      </c>
    </row>
    <row r="57" spans="1:26" x14ac:dyDescent="0.2">
      <c r="A57" s="12">
        <v>55</v>
      </c>
      <c r="B57" s="1" t="s">
        <v>22</v>
      </c>
      <c r="D57" s="12">
        <v>55</v>
      </c>
      <c r="E57" s="2" t="s">
        <v>16</v>
      </c>
      <c r="G57" s="12">
        <v>55</v>
      </c>
      <c r="H57" s="3" t="s">
        <v>15</v>
      </c>
      <c r="J57" s="12">
        <v>55</v>
      </c>
      <c r="K57" s="3" t="s">
        <v>15</v>
      </c>
      <c r="M57" s="12">
        <v>55</v>
      </c>
      <c r="N57" s="3" t="s">
        <v>15</v>
      </c>
      <c r="P57" s="12">
        <v>55</v>
      </c>
      <c r="Q57" s="1" t="s">
        <v>22</v>
      </c>
      <c r="S57" s="12">
        <v>55</v>
      </c>
      <c r="T57" s="2" t="s">
        <v>16</v>
      </c>
      <c r="V57" s="12">
        <v>55</v>
      </c>
      <c r="W57" s="2" t="s">
        <v>16</v>
      </c>
      <c r="Y57" s="12">
        <v>55</v>
      </c>
      <c r="Z57" s="2" t="s">
        <v>16</v>
      </c>
    </row>
    <row r="58" spans="1:26" x14ac:dyDescent="0.2">
      <c r="A58" s="12">
        <v>56</v>
      </c>
      <c r="B58" s="1" t="s">
        <v>22</v>
      </c>
      <c r="D58" s="12">
        <v>56</v>
      </c>
      <c r="E58" s="2" t="s">
        <v>16</v>
      </c>
      <c r="G58" s="12">
        <v>56</v>
      </c>
      <c r="H58" s="3" t="s">
        <v>15</v>
      </c>
      <c r="J58" s="12">
        <v>56</v>
      </c>
      <c r="K58" s="3" t="s">
        <v>15</v>
      </c>
      <c r="M58" s="12">
        <v>56</v>
      </c>
      <c r="N58" s="3" t="s">
        <v>15</v>
      </c>
      <c r="P58" s="12">
        <v>56</v>
      </c>
      <c r="Q58" s="1" t="s">
        <v>22</v>
      </c>
      <c r="S58" s="12">
        <v>56</v>
      </c>
      <c r="T58" s="1" t="s">
        <v>22</v>
      </c>
      <c r="V58" s="12">
        <v>56</v>
      </c>
      <c r="W58" s="2" t="s">
        <v>16</v>
      </c>
      <c r="Y58" s="12">
        <v>56</v>
      </c>
      <c r="Z58" s="2" t="s">
        <v>16</v>
      </c>
    </row>
    <row r="59" spans="1:26" x14ac:dyDescent="0.2">
      <c r="A59" s="12">
        <v>57</v>
      </c>
      <c r="B59" s="1" t="s">
        <v>22</v>
      </c>
      <c r="D59" s="12">
        <v>57</v>
      </c>
      <c r="E59" s="2" t="s">
        <v>16</v>
      </c>
      <c r="G59" s="12">
        <v>57</v>
      </c>
      <c r="H59" s="3" t="s">
        <v>15</v>
      </c>
      <c r="J59" s="12">
        <v>57</v>
      </c>
      <c r="K59" s="3" t="s">
        <v>15</v>
      </c>
      <c r="M59" s="12">
        <v>57</v>
      </c>
      <c r="N59" s="3" t="s">
        <v>15</v>
      </c>
      <c r="P59" s="12">
        <v>57</v>
      </c>
      <c r="Q59" s="1" t="s">
        <v>22</v>
      </c>
      <c r="S59" s="12">
        <v>57</v>
      </c>
      <c r="T59" s="1" t="s">
        <v>22</v>
      </c>
      <c r="V59" s="12">
        <v>57</v>
      </c>
      <c r="W59" s="2" t="s">
        <v>16</v>
      </c>
      <c r="Y59" s="12">
        <v>57</v>
      </c>
      <c r="Z59" s="2" t="s">
        <v>16</v>
      </c>
    </row>
    <row r="60" spans="1:26" x14ac:dyDescent="0.2">
      <c r="A60" s="12">
        <v>58</v>
      </c>
      <c r="B60" s="1" t="s">
        <v>22</v>
      </c>
      <c r="D60" s="12">
        <v>58</v>
      </c>
      <c r="E60" s="2" t="s">
        <v>16</v>
      </c>
      <c r="G60" s="12">
        <v>58</v>
      </c>
      <c r="H60" s="3" t="s">
        <v>15</v>
      </c>
      <c r="J60" s="12">
        <v>58</v>
      </c>
      <c r="K60" s="3" t="s">
        <v>15</v>
      </c>
      <c r="M60" s="12">
        <v>58</v>
      </c>
      <c r="N60" s="3" t="s">
        <v>15</v>
      </c>
      <c r="P60" s="12">
        <v>58</v>
      </c>
      <c r="Q60" s="1" t="s">
        <v>22</v>
      </c>
      <c r="S60" s="12">
        <v>58</v>
      </c>
      <c r="T60" s="1" t="s">
        <v>22</v>
      </c>
      <c r="V60" s="12">
        <v>58</v>
      </c>
      <c r="W60" s="2" t="s">
        <v>16</v>
      </c>
      <c r="Y60" s="12">
        <v>58</v>
      </c>
      <c r="Z60" s="2" t="s">
        <v>16</v>
      </c>
    </row>
    <row r="61" spans="1:26" x14ac:dyDescent="0.2">
      <c r="A61" s="12">
        <v>59</v>
      </c>
      <c r="B61" s="1" t="s">
        <v>22</v>
      </c>
      <c r="D61" s="12">
        <v>59</v>
      </c>
      <c r="E61" s="2" t="s">
        <v>16</v>
      </c>
      <c r="G61" s="12">
        <v>59</v>
      </c>
      <c r="H61" s="3" t="s">
        <v>15</v>
      </c>
      <c r="J61" s="12">
        <v>59</v>
      </c>
      <c r="K61" s="3" t="s">
        <v>15</v>
      </c>
      <c r="M61" s="12">
        <v>59</v>
      </c>
      <c r="N61" s="3" t="s">
        <v>15</v>
      </c>
      <c r="P61" s="12">
        <v>59</v>
      </c>
      <c r="Q61" s="1" t="s">
        <v>22</v>
      </c>
      <c r="S61" s="12">
        <v>59</v>
      </c>
      <c r="T61" s="1" t="s">
        <v>22</v>
      </c>
      <c r="V61" s="12">
        <v>59</v>
      </c>
      <c r="W61" s="2" t="s">
        <v>16</v>
      </c>
      <c r="Y61" s="12">
        <v>59</v>
      </c>
      <c r="Z61" s="2" t="s">
        <v>16</v>
      </c>
    </row>
    <row r="62" spans="1:26" x14ac:dyDescent="0.2">
      <c r="A62" s="12">
        <v>60</v>
      </c>
      <c r="B62" s="1" t="s">
        <v>22</v>
      </c>
      <c r="D62" s="12">
        <v>60</v>
      </c>
      <c r="E62" s="2" t="s">
        <v>16</v>
      </c>
      <c r="G62" s="12">
        <v>60</v>
      </c>
      <c r="H62" s="3" t="s">
        <v>15</v>
      </c>
      <c r="J62" s="12">
        <v>60</v>
      </c>
      <c r="K62" s="3" t="s">
        <v>15</v>
      </c>
      <c r="M62" s="12">
        <v>60</v>
      </c>
      <c r="N62" s="3" t="s">
        <v>15</v>
      </c>
      <c r="P62" s="12">
        <v>60</v>
      </c>
      <c r="Q62" s="1" t="s">
        <v>22</v>
      </c>
      <c r="S62" s="12">
        <v>60</v>
      </c>
      <c r="T62" s="1" t="s">
        <v>22</v>
      </c>
      <c r="V62" s="12">
        <v>60</v>
      </c>
      <c r="W62" s="2" t="s">
        <v>16</v>
      </c>
      <c r="Y62" s="12">
        <v>60</v>
      </c>
      <c r="Z62" s="2" t="s">
        <v>16</v>
      </c>
    </row>
    <row r="63" spans="1:26" x14ac:dyDescent="0.2">
      <c r="A63" s="12">
        <v>61</v>
      </c>
      <c r="B63" s="1" t="s">
        <v>22</v>
      </c>
      <c r="D63" s="12">
        <v>61</v>
      </c>
      <c r="E63" s="2" t="s">
        <v>16</v>
      </c>
      <c r="G63" s="12">
        <v>61</v>
      </c>
      <c r="H63" s="3" t="s">
        <v>15</v>
      </c>
      <c r="J63" s="12">
        <v>61</v>
      </c>
      <c r="K63" s="3" t="s">
        <v>15</v>
      </c>
      <c r="M63" s="12">
        <v>61</v>
      </c>
      <c r="N63" s="3" t="s">
        <v>15</v>
      </c>
      <c r="P63" s="12">
        <v>61</v>
      </c>
      <c r="Q63" s="1" t="s">
        <v>22</v>
      </c>
      <c r="S63" s="12">
        <v>61</v>
      </c>
      <c r="T63" s="1" t="s">
        <v>22</v>
      </c>
      <c r="V63" s="12">
        <v>61</v>
      </c>
      <c r="W63" s="2" t="s">
        <v>16</v>
      </c>
      <c r="Y63" s="12">
        <v>61</v>
      </c>
      <c r="Z63" s="2" t="s">
        <v>16</v>
      </c>
    </row>
    <row r="64" spans="1:26" x14ac:dyDescent="0.2">
      <c r="A64" s="12">
        <v>62</v>
      </c>
      <c r="B64" s="1" t="s">
        <v>22</v>
      </c>
      <c r="D64" s="12">
        <v>62</v>
      </c>
      <c r="E64" s="2" t="s">
        <v>16</v>
      </c>
      <c r="G64" s="12">
        <v>62</v>
      </c>
      <c r="H64" s="3" t="s">
        <v>15</v>
      </c>
      <c r="J64" s="12">
        <v>62</v>
      </c>
      <c r="K64" s="3" t="s">
        <v>15</v>
      </c>
      <c r="M64" s="12">
        <v>62</v>
      </c>
      <c r="N64" s="3" t="s">
        <v>15</v>
      </c>
      <c r="P64" s="12">
        <v>62</v>
      </c>
      <c r="Q64" s="1" t="s">
        <v>22</v>
      </c>
      <c r="S64" s="12">
        <v>62</v>
      </c>
      <c r="T64" s="1" t="s">
        <v>22</v>
      </c>
      <c r="V64" s="12">
        <v>62</v>
      </c>
      <c r="W64" s="2" t="s">
        <v>16</v>
      </c>
      <c r="Y64" s="12">
        <v>62</v>
      </c>
      <c r="Z64" s="2" t="s">
        <v>16</v>
      </c>
    </row>
    <row r="65" spans="1:26" x14ac:dyDescent="0.2">
      <c r="A65" s="12">
        <v>63</v>
      </c>
      <c r="B65" s="1" t="s">
        <v>22</v>
      </c>
      <c r="D65" s="12">
        <v>63</v>
      </c>
      <c r="E65" s="2" t="s">
        <v>16</v>
      </c>
      <c r="G65" s="12">
        <v>63</v>
      </c>
      <c r="H65" s="3" t="s">
        <v>15</v>
      </c>
      <c r="J65" s="12">
        <v>63</v>
      </c>
      <c r="K65" s="3" t="s">
        <v>15</v>
      </c>
      <c r="M65" s="12">
        <v>63</v>
      </c>
      <c r="N65" s="3" t="s">
        <v>15</v>
      </c>
      <c r="P65" s="12">
        <v>63</v>
      </c>
      <c r="Q65" s="1" t="s">
        <v>22</v>
      </c>
      <c r="S65" s="12">
        <v>63</v>
      </c>
      <c r="T65" s="1" t="s">
        <v>22</v>
      </c>
      <c r="V65" s="12">
        <v>63</v>
      </c>
      <c r="W65" s="2" t="s">
        <v>16</v>
      </c>
      <c r="Y65" s="12">
        <v>63</v>
      </c>
      <c r="Z65" s="2" t="s">
        <v>16</v>
      </c>
    </row>
    <row r="66" spans="1:26" x14ac:dyDescent="0.2">
      <c r="A66" s="12">
        <v>64</v>
      </c>
      <c r="B66" s="1" t="s">
        <v>22</v>
      </c>
      <c r="D66" s="12">
        <v>64</v>
      </c>
      <c r="E66" s="2" t="s">
        <v>16</v>
      </c>
      <c r="G66" s="12">
        <v>64</v>
      </c>
      <c r="H66" s="3" t="s">
        <v>15</v>
      </c>
      <c r="J66" s="12">
        <v>64</v>
      </c>
      <c r="K66" s="3" t="s">
        <v>15</v>
      </c>
      <c r="M66" s="12">
        <v>64</v>
      </c>
      <c r="N66" s="3" t="s">
        <v>15</v>
      </c>
      <c r="P66" s="12">
        <v>64</v>
      </c>
      <c r="Q66" s="1" t="s">
        <v>22</v>
      </c>
      <c r="S66" s="12">
        <v>64</v>
      </c>
      <c r="T66" s="1" t="s">
        <v>22</v>
      </c>
      <c r="V66" s="12">
        <v>64</v>
      </c>
      <c r="W66" s="2" t="s">
        <v>16</v>
      </c>
      <c r="Y66" s="12">
        <v>64</v>
      </c>
      <c r="Z66" s="2" t="s">
        <v>16</v>
      </c>
    </row>
    <row r="67" spans="1:26" x14ac:dyDescent="0.2">
      <c r="A67" s="12">
        <v>65</v>
      </c>
      <c r="B67" s="1" t="s">
        <v>22</v>
      </c>
      <c r="D67" s="12">
        <v>65</v>
      </c>
      <c r="E67" s="2" t="s">
        <v>16</v>
      </c>
      <c r="G67" s="12">
        <v>65</v>
      </c>
      <c r="H67" s="3" t="s">
        <v>15</v>
      </c>
      <c r="J67" s="12">
        <v>65</v>
      </c>
      <c r="K67" s="3" t="s">
        <v>15</v>
      </c>
      <c r="M67" s="12">
        <v>65</v>
      </c>
      <c r="N67" s="3" t="s">
        <v>15</v>
      </c>
      <c r="P67" s="12">
        <v>65</v>
      </c>
      <c r="Q67" s="1" t="s">
        <v>22</v>
      </c>
      <c r="S67" s="12">
        <v>65</v>
      </c>
      <c r="T67" s="1" t="s">
        <v>22</v>
      </c>
      <c r="V67" s="12">
        <v>65</v>
      </c>
      <c r="W67" s="2" t="s">
        <v>16</v>
      </c>
      <c r="Y67" s="12">
        <v>65</v>
      </c>
      <c r="Z67" s="2" t="s">
        <v>16</v>
      </c>
    </row>
    <row r="68" spans="1:26" x14ac:dyDescent="0.2">
      <c r="A68" s="12">
        <v>66</v>
      </c>
      <c r="B68" s="1" t="s">
        <v>22</v>
      </c>
      <c r="D68" s="12">
        <v>66</v>
      </c>
      <c r="E68" s="2" t="s">
        <v>16</v>
      </c>
      <c r="G68" s="12">
        <v>66</v>
      </c>
      <c r="H68" s="3" t="s">
        <v>15</v>
      </c>
      <c r="J68" s="12">
        <v>66</v>
      </c>
      <c r="K68" s="3" t="s">
        <v>15</v>
      </c>
      <c r="M68" s="12">
        <v>66</v>
      </c>
      <c r="N68" s="3" t="s">
        <v>15</v>
      </c>
      <c r="P68" s="12">
        <v>66</v>
      </c>
      <c r="Q68" s="1" t="s">
        <v>22</v>
      </c>
      <c r="S68" s="12">
        <v>66</v>
      </c>
      <c r="T68" s="1" t="s">
        <v>22</v>
      </c>
      <c r="V68" s="12">
        <v>66</v>
      </c>
      <c r="W68" s="2" t="s">
        <v>16</v>
      </c>
      <c r="Y68" s="12">
        <v>66</v>
      </c>
      <c r="Z68" s="2" t="s">
        <v>16</v>
      </c>
    </row>
    <row r="69" spans="1:26" x14ac:dyDescent="0.2">
      <c r="A69" s="12">
        <v>67</v>
      </c>
      <c r="B69" s="1" t="s">
        <v>22</v>
      </c>
      <c r="D69" s="12">
        <v>67</v>
      </c>
      <c r="E69" s="2" t="s">
        <v>16</v>
      </c>
      <c r="G69" s="12">
        <v>67</v>
      </c>
      <c r="H69" s="3" t="s">
        <v>15</v>
      </c>
      <c r="J69" s="12">
        <v>67</v>
      </c>
      <c r="K69" s="3" t="s">
        <v>15</v>
      </c>
      <c r="M69" s="12">
        <v>67</v>
      </c>
      <c r="N69" s="3" t="s">
        <v>15</v>
      </c>
      <c r="P69" s="12">
        <v>67</v>
      </c>
      <c r="Q69" s="1" t="s">
        <v>22</v>
      </c>
      <c r="S69" s="12">
        <v>67</v>
      </c>
      <c r="T69" s="1" t="s">
        <v>22</v>
      </c>
      <c r="V69" s="12">
        <v>67</v>
      </c>
      <c r="W69" s="2" t="s">
        <v>16</v>
      </c>
      <c r="Y69" s="12">
        <v>67</v>
      </c>
      <c r="Z69" s="2" t="s">
        <v>16</v>
      </c>
    </row>
    <row r="70" spans="1:26" x14ac:dyDescent="0.2">
      <c r="A70" s="12">
        <v>68</v>
      </c>
      <c r="B70" s="1" t="s">
        <v>22</v>
      </c>
      <c r="D70" s="12">
        <v>68</v>
      </c>
      <c r="E70" s="2" t="s">
        <v>16</v>
      </c>
      <c r="G70" s="12">
        <v>68</v>
      </c>
      <c r="H70" s="3" t="s">
        <v>15</v>
      </c>
      <c r="J70" s="12">
        <v>68</v>
      </c>
      <c r="K70" s="3" t="s">
        <v>15</v>
      </c>
      <c r="M70" s="12">
        <v>68</v>
      </c>
      <c r="N70" s="3" t="s">
        <v>15</v>
      </c>
      <c r="P70" s="12">
        <v>68</v>
      </c>
      <c r="Q70" s="1" t="s">
        <v>22</v>
      </c>
      <c r="S70" s="12">
        <v>68</v>
      </c>
      <c r="T70" s="1" t="s">
        <v>22</v>
      </c>
      <c r="V70" s="12">
        <v>68</v>
      </c>
      <c r="W70" s="2" t="s">
        <v>16</v>
      </c>
      <c r="Y70" s="12">
        <v>68</v>
      </c>
      <c r="Z70" s="2" t="s">
        <v>16</v>
      </c>
    </row>
    <row r="71" spans="1:26" x14ac:dyDescent="0.2">
      <c r="A71" s="12">
        <v>69</v>
      </c>
      <c r="B71" s="1" t="s">
        <v>22</v>
      </c>
      <c r="D71" s="12">
        <v>69</v>
      </c>
      <c r="E71" s="2" t="s">
        <v>16</v>
      </c>
      <c r="G71" s="12">
        <v>69</v>
      </c>
      <c r="H71" s="3" t="s">
        <v>15</v>
      </c>
      <c r="J71" s="12">
        <v>69</v>
      </c>
      <c r="K71" s="3" t="s">
        <v>15</v>
      </c>
      <c r="M71" s="12">
        <v>69</v>
      </c>
      <c r="N71" s="3" t="s">
        <v>15</v>
      </c>
      <c r="P71" s="12">
        <v>69</v>
      </c>
      <c r="Q71" s="1" t="s">
        <v>22</v>
      </c>
      <c r="S71" s="12">
        <v>69</v>
      </c>
      <c r="T71" s="1" t="s">
        <v>22</v>
      </c>
      <c r="V71" s="12">
        <v>69</v>
      </c>
      <c r="W71" s="2" t="s">
        <v>16</v>
      </c>
      <c r="Y71" s="12">
        <v>69</v>
      </c>
      <c r="Z71" s="2" t="s">
        <v>16</v>
      </c>
    </row>
    <row r="72" spans="1:26" x14ac:dyDescent="0.2">
      <c r="A72" s="12">
        <v>70</v>
      </c>
      <c r="B72" s="1" t="s">
        <v>22</v>
      </c>
      <c r="D72" s="12">
        <v>70</v>
      </c>
      <c r="E72" s="2" t="s">
        <v>16</v>
      </c>
      <c r="G72" s="12">
        <v>70</v>
      </c>
      <c r="H72" s="2" t="s">
        <v>16</v>
      </c>
      <c r="J72" s="12">
        <v>70</v>
      </c>
      <c r="K72" s="3" t="s">
        <v>15</v>
      </c>
      <c r="M72" s="12">
        <v>70</v>
      </c>
      <c r="N72" s="3" t="s">
        <v>15</v>
      </c>
      <c r="P72" s="12">
        <v>70</v>
      </c>
      <c r="Q72" s="1" t="s">
        <v>22</v>
      </c>
      <c r="S72" s="12">
        <v>70</v>
      </c>
      <c r="T72" s="1" t="s">
        <v>22</v>
      </c>
      <c r="V72" s="12">
        <v>70</v>
      </c>
      <c r="W72" s="2" t="s">
        <v>16</v>
      </c>
      <c r="Y72" s="12">
        <v>70</v>
      </c>
      <c r="Z72" s="2" t="s">
        <v>16</v>
      </c>
    </row>
    <row r="73" spans="1:26" x14ac:dyDescent="0.2">
      <c r="A73" s="12">
        <v>71</v>
      </c>
      <c r="B73" s="1" t="s">
        <v>22</v>
      </c>
      <c r="D73" s="12">
        <v>71</v>
      </c>
      <c r="E73" s="2" t="s">
        <v>16</v>
      </c>
      <c r="G73" s="12">
        <v>71</v>
      </c>
      <c r="H73" s="2" t="s">
        <v>16</v>
      </c>
      <c r="J73" s="12">
        <v>71</v>
      </c>
      <c r="K73" s="3" t="s">
        <v>15</v>
      </c>
      <c r="M73" s="12">
        <v>71</v>
      </c>
      <c r="N73" s="3" t="s">
        <v>15</v>
      </c>
      <c r="P73" s="12">
        <v>71</v>
      </c>
      <c r="Q73" s="1" t="s">
        <v>22</v>
      </c>
      <c r="S73" s="12">
        <v>71</v>
      </c>
      <c r="T73" s="1" t="s">
        <v>22</v>
      </c>
      <c r="V73" s="12">
        <v>71</v>
      </c>
      <c r="W73" s="2" t="s">
        <v>16</v>
      </c>
      <c r="Y73" s="12">
        <v>71</v>
      </c>
      <c r="Z73" s="2" t="s">
        <v>16</v>
      </c>
    </row>
    <row r="74" spans="1:26" x14ac:dyDescent="0.2">
      <c r="A74" s="12">
        <v>72</v>
      </c>
      <c r="B74" s="1" t="s">
        <v>22</v>
      </c>
      <c r="D74" s="12">
        <v>72</v>
      </c>
      <c r="E74" s="2" t="s">
        <v>16</v>
      </c>
      <c r="G74" s="12">
        <v>72</v>
      </c>
      <c r="H74" s="2" t="s">
        <v>16</v>
      </c>
      <c r="J74" s="12">
        <v>72</v>
      </c>
      <c r="K74" s="3" t="s">
        <v>15</v>
      </c>
      <c r="M74" s="12">
        <v>72</v>
      </c>
      <c r="N74" s="3" t="s">
        <v>15</v>
      </c>
      <c r="P74" s="12">
        <v>72</v>
      </c>
      <c r="Q74" s="1" t="s">
        <v>22</v>
      </c>
      <c r="S74" s="12">
        <v>72</v>
      </c>
      <c r="T74" s="1" t="s">
        <v>22</v>
      </c>
      <c r="V74" s="12">
        <v>72</v>
      </c>
      <c r="W74" s="2" t="s">
        <v>16</v>
      </c>
      <c r="Y74" s="12">
        <v>72</v>
      </c>
      <c r="Z74" s="2" t="s">
        <v>16</v>
      </c>
    </row>
    <row r="75" spans="1:26" x14ac:dyDescent="0.2">
      <c r="A75" s="12">
        <v>73</v>
      </c>
      <c r="B75" s="1" t="s">
        <v>22</v>
      </c>
      <c r="D75" s="12">
        <v>73</v>
      </c>
      <c r="E75" s="2" t="s">
        <v>16</v>
      </c>
      <c r="G75" s="12">
        <v>73</v>
      </c>
      <c r="H75" s="2" t="s">
        <v>16</v>
      </c>
      <c r="J75" s="12">
        <v>73</v>
      </c>
      <c r="K75" s="3" t="s">
        <v>15</v>
      </c>
      <c r="M75" s="12">
        <v>73</v>
      </c>
      <c r="N75" s="3" t="s">
        <v>15</v>
      </c>
      <c r="P75" s="12">
        <v>73</v>
      </c>
      <c r="Q75" s="1" t="s">
        <v>22</v>
      </c>
      <c r="S75" s="12">
        <v>73</v>
      </c>
      <c r="T75" s="1" t="s">
        <v>22</v>
      </c>
      <c r="V75" s="12">
        <v>73</v>
      </c>
      <c r="W75" s="2" t="s">
        <v>16</v>
      </c>
      <c r="Y75" s="12">
        <v>73</v>
      </c>
      <c r="Z75" s="2" t="s">
        <v>16</v>
      </c>
    </row>
    <row r="76" spans="1:26" x14ac:dyDescent="0.2">
      <c r="A76" s="12">
        <v>74</v>
      </c>
      <c r="B76" s="1" t="s">
        <v>22</v>
      </c>
      <c r="D76" s="12">
        <v>74</v>
      </c>
      <c r="E76" s="2" t="s">
        <v>16</v>
      </c>
      <c r="G76" s="12">
        <v>74</v>
      </c>
      <c r="H76" s="2" t="s">
        <v>16</v>
      </c>
      <c r="J76" s="12">
        <v>74</v>
      </c>
      <c r="K76" s="3" t="s">
        <v>15</v>
      </c>
      <c r="M76" s="12">
        <v>74</v>
      </c>
      <c r="N76" s="3" t="s">
        <v>15</v>
      </c>
      <c r="P76" s="12">
        <v>74</v>
      </c>
      <c r="Q76" s="1" t="s">
        <v>22</v>
      </c>
      <c r="S76" s="12">
        <v>74</v>
      </c>
      <c r="T76" s="1" t="s">
        <v>22</v>
      </c>
      <c r="V76" s="12">
        <v>74</v>
      </c>
      <c r="W76" s="2" t="s">
        <v>16</v>
      </c>
      <c r="Y76" s="12">
        <v>74</v>
      </c>
      <c r="Z76" s="2" t="s">
        <v>16</v>
      </c>
    </row>
    <row r="77" spans="1:26" x14ac:dyDescent="0.2">
      <c r="A77" s="12">
        <v>75</v>
      </c>
      <c r="B77" s="1" t="s">
        <v>22</v>
      </c>
      <c r="D77" s="12">
        <v>75</v>
      </c>
      <c r="E77" s="2" t="s">
        <v>16</v>
      </c>
      <c r="G77" s="12">
        <v>75</v>
      </c>
      <c r="H77" s="2" t="s">
        <v>16</v>
      </c>
      <c r="J77" s="12">
        <v>75</v>
      </c>
      <c r="K77" s="3" t="s">
        <v>15</v>
      </c>
      <c r="M77" s="12">
        <v>75</v>
      </c>
      <c r="N77" s="3" t="s">
        <v>15</v>
      </c>
      <c r="P77" s="12">
        <v>75</v>
      </c>
      <c r="Q77" s="1" t="s">
        <v>22</v>
      </c>
      <c r="S77" s="12">
        <v>75</v>
      </c>
      <c r="T77" s="1" t="s">
        <v>22</v>
      </c>
      <c r="V77" s="12">
        <v>75</v>
      </c>
      <c r="W77" s="2" t="s">
        <v>16</v>
      </c>
      <c r="Y77" s="12">
        <v>75</v>
      </c>
      <c r="Z77" s="2" t="s">
        <v>16</v>
      </c>
    </row>
    <row r="78" spans="1:26" x14ac:dyDescent="0.2">
      <c r="A78" s="12">
        <v>76</v>
      </c>
      <c r="B78" s="1" t="s">
        <v>22</v>
      </c>
      <c r="D78" s="12">
        <v>76</v>
      </c>
      <c r="E78" s="2" t="s">
        <v>16</v>
      </c>
      <c r="G78" s="12">
        <v>76</v>
      </c>
      <c r="H78" s="2" t="s">
        <v>16</v>
      </c>
      <c r="J78" s="12">
        <v>76</v>
      </c>
      <c r="K78" s="3" t="s">
        <v>15</v>
      </c>
      <c r="M78" s="12">
        <v>76</v>
      </c>
      <c r="N78" s="3" t="s">
        <v>15</v>
      </c>
      <c r="P78" s="12">
        <v>76</v>
      </c>
      <c r="Q78" s="1" t="s">
        <v>22</v>
      </c>
      <c r="S78" s="12">
        <v>76</v>
      </c>
      <c r="T78" s="1" t="s">
        <v>22</v>
      </c>
      <c r="V78" s="12">
        <v>76</v>
      </c>
      <c r="W78" s="2" t="s">
        <v>16</v>
      </c>
      <c r="Y78" s="12">
        <v>76</v>
      </c>
      <c r="Z78" s="1" t="s">
        <v>22</v>
      </c>
    </row>
    <row r="79" spans="1:26" x14ac:dyDescent="0.2">
      <c r="A79" s="12">
        <v>77</v>
      </c>
      <c r="B79" s="1" t="s">
        <v>22</v>
      </c>
      <c r="D79" s="12">
        <v>77</v>
      </c>
      <c r="E79" s="2" t="s">
        <v>16</v>
      </c>
      <c r="G79" s="12">
        <v>77</v>
      </c>
      <c r="H79" s="2" t="s">
        <v>16</v>
      </c>
      <c r="J79" s="12">
        <v>77</v>
      </c>
      <c r="K79" s="3" t="s">
        <v>15</v>
      </c>
      <c r="M79" s="12">
        <v>77</v>
      </c>
      <c r="N79" s="3" t="s">
        <v>15</v>
      </c>
      <c r="P79" s="12">
        <v>77</v>
      </c>
      <c r="Q79" s="1" t="s">
        <v>22</v>
      </c>
      <c r="S79" s="12">
        <v>77</v>
      </c>
      <c r="T79" s="1" t="s">
        <v>22</v>
      </c>
      <c r="V79" s="12">
        <v>77</v>
      </c>
      <c r="W79" s="2" t="s">
        <v>16</v>
      </c>
      <c r="Y79" s="12">
        <v>77</v>
      </c>
      <c r="Z79" s="1" t="s">
        <v>22</v>
      </c>
    </row>
    <row r="80" spans="1:26" x14ac:dyDescent="0.2">
      <c r="A80" s="12">
        <v>78</v>
      </c>
      <c r="B80" s="1" t="s">
        <v>22</v>
      </c>
      <c r="D80" s="12">
        <v>78</v>
      </c>
      <c r="E80" s="2" t="s">
        <v>16</v>
      </c>
      <c r="G80" s="12">
        <v>78</v>
      </c>
      <c r="H80" s="2" t="s">
        <v>16</v>
      </c>
      <c r="J80" s="12">
        <v>78</v>
      </c>
      <c r="K80" s="3" t="s">
        <v>15</v>
      </c>
      <c r="M80" s="12">
        <v>78</v>
      </c>
      <c r="N80" s="3" t="s">
        <v>15</v>
      </c>
      <c r="P80" s="12">
        <v>78</v>
      </c>
      <c r="Q80" s="1" t="s">
        <v>22</v>
      </c>
      <c r="S80" s="12">
        <v>78</v>
      </c>
      <c r="T80" s="1" t="s">
        <v>22</v>
      </c>
      <c r="V80" s="12">
        <v>78</v>
      </c>
      <c r="W80" s="1" t="s">
        <v>22</v>
      </c>
      <c r="Y80" s="12">
        <v>78</v>
      </c>
      <c r="Z80" s="1" t="s">
        <v>22</v>
      </c>
    </row>
    <row r="81" spans="1:26" x14ac:dyDescent="0.2">
      <c r="A81" s="12">
        <v>79</v>
      </c>
      <c r="B81" s="1" t="s">
        <v>22</v>
      </c>
      <c r="D81" s="12">
        <v>79</v>
      </c>
      <c r="E81" s="2" t="s">
        <v>16</v>
      </c>
      <c r="G81" s="12">
        <v>79</v>
      </c>
      <c r="H81" s="2" t="s">
        <v>16</v>
      </c>
      <c r="J81" s="12">
        <v>79</v>
      </c>
      <c r="K81" s="3" t="s">
        <v>15</v>
      </c>
      <c r="M81" s="12">
        <v>79</v>
      </c>
      <c r="N81" s="3" t="s">
        <v>15</v>
      </c>
      <c r="P81" s="12">
        <v>79</v>
      </c>
      <c r="Q81" s="1" t="s">
        <v>22</v>
      </c>
      <c r="S81" s="12">
        <v>79</v>
      </c>
      <c r="T81" s="1" t="s">
        <v>22</v>
      </c>
      <c r="V81" s="12">
        <v>79</v>
      </c>
      <c r="W81" s="1" t="s">
        <v>22</v>
      </c>
      <c r="Y81" s="12">
        <v>79</v>
      </c>
      <c r="Z81" s="1" t="s">
        <v>22</v>
      </c>
    </row>
    <row r="82" spans="1:26" x14ac:dyDescent="0.2">
      <c r="A82" s="12">
        <v>80</v>
      </c>
      <c r="B82" s="1" t="s">
        <v>22</v>
      </c>
      <c r="D82" s="12">
        <v>80</v>
      </c>
      <c r="E82" s="2" t="s">
        <v>16</v>
      </c>
      <c r="G82" s="12">
        <v>80</v>
      </c>
      <c r="H82" s="2" t="s">
        <v>16</v>
      </c>
      <c r="J82" s="12">
        <v>80</v>
      </c>
      <c r="K82" s="3" t="s">
        <v>15</v>
      </c>
      <c r="M82" s="12">
        <v>80</v>
      </c>
      <c r="N82" s="3" t="s">
        <v>15</v>
      </c>
      <c r="P82" s="12">
        <v>80</v>
      </c>
      <c r="Q82" s="1" t="s">
        <v>22</v>
      </c>
      <c r="S82" s="12">
        <v>80</v>
      </c>
      <c r="T82" s="1" t="s">
        <v>22</v>
      </c>
      <c r="V82" s="12">
        <v>80</v>
      </c>
      <c r="W82" s="1" t="s">
        <v>22</v>
      </c>
      <c r="Y82" s="12">
        <v>80</v>
      </c>
      <c r="Z82" s="1" t="s">
        <v>22</v>
      </c>
    </row>
    <row r="83" spans="1:26" x14ac:dyDescent="0.2">
      <c r="A83" s="12">
        <v>81</v>
      </c>
      <c r="B83" s="1" t="s">
        <v>22</v>
      </c>
      <c r="D83" s="12">
        <v>81</v>
      </c>
      <c r="E83" s="2" t="s">
        <v>16</v>
      </c>
      <c r="G83" s="12">
        <v>81</v>
      </c>
      <c r="H83" s="2" t="s">
        <v>16</v>
      </c>
      <c r="J83" s="12">
        <v>81</v>
      </c>
      <c r="K83" s="3" t="s">
        <v>15</v>
      </c>
      <c r="M83" s="12">
        <v>81</v>
      </c>
      <c r="N83" s="3" t="s">
        <v>15</v>
      </c>
      <c r="P83" s="12">
        <v>81</v>
      </c>
      <c r="Q83" s="1" t="s">
        <v>22</v>
      </c>
      <c r="S83" s="12">
        <v>81</v>
      </c>
      <c r="T83" s="1" t="s">
        <v>22</v>
      </c>
      <c r="V83" s="12">
        <v>81</v>
      </c>
      <c r="W83" s="1" t="s">
        <v>22</v>
      </c>
      <c r="Y83" s="12">
        <v>81</v>
      </c>
      <c r="Z83" s="1" t="s">
        <v>22</v>
      </c>
    </row>
    <row r="84" spans="1:26" x14ac:dyDescent="0.2">
      <c r="A84" s="12">
        <v>82</v>
      </c>
      <c r="B84" s="1" t="s">
        <v>22</v>
      </c>
      <c r="D84" s="12">
        <v>82</v>
      </c>
      <c r="E84" s="2" t="s">
        <v>16</v>
      </c>
      <c r="G84" s="12">
        <v>82</v>
      </c>
      <c r="H84" s="2" t="s">
        <v>16</v>
      </c>
      <c r="J84" s="12">
        <v>82</v>
      </c>
      <c r="K84" s="3" t="s">
        <v>15</v>
      </c>
      <c r="M84" s="12">
        <v>82</v>
      </c>
      <c r="N84" s="3" t="s">
        <v>15</v>
      </c>
      <c r="P84" s="12">
        <v>82</v>
      </c>
      <c r="Q84" s="1" t="s">
        <v>22</v>
      </c>
      <c r="S84" s="12">
        <v>82</v>
      </c>
      <c r="T84" s="1" t="s">
        <v>22</v>
      </c>
      <c r="V84" s="12">
        <v>82</v>
      </c>
      <c r="W84" s="1" t="s">
        <v>22</v>
      </c>
      <c r="Y84" s="12">
        <v>82</v>
      </c>
      <c r="Z84" s="1" t="s">
        <v>22</v>
      </c>
    </row>
    <row r="85" spans="1:26" x14ac:dyDescent="0.2">
      <c r="A85" s="12">
        <v>83</v>
      </c>
      <c r="B85" s="1" t="s">
        <v>22</v>
      </c>
      <c r="D85" s="12">
        <v>83</v>
      </c>
      <c r="E85" s="2" t="s">
        <v>16</v>
      </c>
      <c r="G85" s="12">
        <v>83</v>
      </c>
      <c r="H85" s="2" t="s">
        <v>16</v>
      </c>
      <c r="J85" s="12">
        <v>83</v>
      </c>
      <c r="K85" s="3" t="s">
        <v>15</v>
      </c>
      <c r="M85" s="12">
        <v>83</v>
      </c>
      <c r="N85" s="3" t="s">
        <v>15</v>
      </c>
      <c r="P85" s="12">
        <v>83</v>
      </c>
      <c r="Q85" s="1" t="s">
        <v>22</v>
      </c>
      <c r="S85" s="12">
        <v>83</v>
      </c>
      <c r="T85" s="1" t="s">
        <v>22</v>
      </c>
      <c r="V85" s="12">
        <v>83</v>
      </c>
      <c r="W85" s="1" t="s">
        <v>22</v>
      </c>
      <c r="Y85" s="12">
        <v>83</v>
      </c>
      <c r="Z85" s="1" t="s">
        <v>22</v>
      </c>
    </row>
    <row r="86" spans="1:26" x14ac:dyDescent="0.2">
      <c r="A86" s="12">
        <v>84</v>
      </c>
      <c r="B86" s="1" t="s">
        <v>22</v>
      </c>
      <c r="D86" s="12">
        <v>84</v>
      </c>
      <c r="E86" s="2" t="s">
        <v>16</v>
      </c>
      <c r="G86" s="12">
        <v>84</v>
      </c>
      <c r="H86" s="2" t="s">
        <v>16</v>
      </c>
      <c r="J86" s="12">
        <v>84</v>
      </c>
      <c r="K86" s="3" t="s">
        <v>15</v>
      </c>
      <c r="M86" s="12">
        <v>84</v>
      </c>
      <c r="N86" s="3" t="s">
        <v>15</v>
      </c>
      <c r="P86" s="12">
        <v>84</v>
      </c>
      <c r="Q86" s="1" t="s">
        <v>22</v>
      </c>
      <c r="S86" s="12">
        <v>84</v>
      </c>
      <c r="T86" s="1" t="s">
        <v>22</v>
      </c>
      <c r="V86" s="12">
        <v>84</v>
      </c>
      <c r="W86" s="1" t="s">
        <v>22</v>
      </c>
      <c r="Y86" s="12">
        <v>84</v>
      </c>
      <c r="Z86" s="1" t="s">
        <v>22</v>
      </c>
    </row>
    <row r="87" spans="1:26" x14ac:dyDescent="0.2">
      <c r="A87" s="12">
        <v>85</v>
      </c>
      <c r="B87" s="1" t="s">
        <v>22</v>
      </c>
      <c r="D87" s="12">
        <v>85</v>
      </c>
      <c r="E87" s="2" t="s">
        <v>16</v>
      </c>
      <c r="G87" s="12">
        <v>85</v>
      </c>
      <c r="H87" s="2" t="s">
        <v>16</v>
      </c>
      <c r="J87" s="12">
        <v>85</v>
      </c>
      <c r="K87" s="3" t="s">
        <v>15</v>
      </c>
      <c r="M87" s="12">
        <v>85</v>
      </c>
      <c r="N87" s="3" t="s">
        <v>15</v>
      </c>
      <c r="P87" s="12">
        <v>85</v>
      </c>
      <c r="Q87" s="1" t="s">
        <v>22</v>
      </c>
      <c r="S87" s="12">
        <v>85</v>
      </c>
      <c r="T87" s="1" t="s">
        <v>22</v>
      </c>
      <c r="V87" s="12">
        <v>85</v>
      </c>
      <c r="W87" s="1" t="s">
        <v>22</v>
      </c>
      <c r="Y87" s="12">
        <v>85</v>
      </c>
      <c r="Z87" s="1" t="s">
        <v>22</v>
      </c>
    </row>
    <row r="88" spans="1:26" x14ac:dyDescent="0.2">
      <c r="A88" s="12">
        <v>86</v>
      </c>
      <c r="B88" s="1" t="s">
        <v>22</v>
      </c>
      <c r="D88" s="12">
        <v>86</v>
      </c>
      <c r="E88" s="2" t="s">
        <v>16</v>
      </c>
      <c r="G88" s="12">
        <v>86</v>
      </c>
      <c r="H88" s="2" t="s">
        <v>16</v>
      </c>
      <c r="J88" s="12">
        <v>86</v>
      </c>
      <c r="K88" s="3" t="s">
        <v>15</v>
      </c>
      <c r="M88" s="12">
        <v>86</v>
      </c>
      <c r="N88" s="3" t="s">
        <v>15</v>
      </c>
      <c r="P88" s="12">
        <v>86</v>
      </c>
      <c r="Q88" s="1" t="s">
        <v>22</v>
      </c>
      <c r="S88" s="12">
        <v>86</v>
      </c>
      <c r="T88" s="1" t="s">
        <v>22</v>
      </c>
      <c r="V88" s="12">
        <v>86</v>
      </c>
      <c r="W88" s="1" t="s">
        <v>22</v>
      </c>
      <c r="Y88" s="12">
        <v>86</v>
      </c>
      <c r="Z88" s="1" t="s">
        <v>22</v>
      </c>
    </row>
    <row r="89" spans="1:26" x14ac:dyDescent="0.2">
      <c r="A89" s="12">
        <v>87</v>
      </c>
      <c r="B89" s="1" t="s">
        <v>22</v>
      </c>
      <c r="D89" s="12">
        <v>87</v>
      </c>
      <c r="E89" s="2" t="s">
        <v>16</v>
      </c>
      <c r="G89" s="12">
        <v>87</v>
      </c>
      <c r="H89" s="2" t="s">
        <v>16</v>
      </c>
      <c r="J89" s="12">
        <v>87</v>
      </c>
      <c r="K89" s="3" t="s">
        <v>15</v>
      </c>
      <c r="M89" s="12">
        <v>87</v>
      </c>
      <c r="N89" s="3" t="s">
        <v>15</v>
      </c>
      <c r="P89" s="12">
        <v>87</v>
      </c>
      <c r="Q89" s="1" t="s">
        <v>22</v>
      </c>
      <c r="S89" s="12">
        <v>87</v>
      </c>
      <c r="T89" s="1" t="s">
        <v>22</v>
      </c>
      <c r="V89" s="12">
        <v>87</v>
      </c>
      <c r="W89" s="1" t="s">
        <v>22</v>
      </c>
      <c r="Y89" s="12">
        <v>87</v>
      </c>
      <c r="Z89" s="1" t="s">
        <v>22</v>
      </c>
    </row>
    <row r="90" spans="1:26" x14ac:dyDescent="0.2">
      <c r="A90" s="12">
        <v>88</v>
      </c>
      <c r="B90" s="1" t="s">
        <v>22</v>
      </c>
      <c r="D90" s="12">
        <v>88</v>
      </c>
      <c r="E90" s="2" t="s">
        <v>16</v>
      </c>
      <c r="G90" s="12">
        <v>88</v>
      </c>
      <c r="H90" s="2" t="s">
        <v>16</v>
      </c>
      <c r="J90" s="12">
        <v>88</v>
      </c>
      <c r="K90" s="3" t="s">
        <v>15</v>
      </c>
      <c r="M90" s="12">
        <v>88</v>
      </c>
      <c r="N90" s="3" t="s">
        <v>15</v>
      </c>
      <c r="P90" s="12">
        <v>88</v>
      </c>
      <c r="Q90" s="1" t="s">
        <v>22</v>
      </c>
      <c r="S90" s="12">
        <v>88</v>
      </c>
      <c r="T90" s="1" t="s">
        <v>22</v>
      </c>
      <c r="V90" s="12">
        <v>88</v>
      </c>
      <c r="W90" s="1" t="s">
        <v>22</v>
      </c>
      <c r="Y90" s="12">
        <v>88</v>
      </c>
      <c r="Z90" s="1" t="s">
        <v>22</v>
      </c>
    </row>
    <row r="91" spans="1:26" x14ac:dyDescent="0.2">
      <c r="A91" s="12">
        <v>89</v>
      </c>
      <c r="B91" s="1" t="s">
        <v>22</v>
      </c>
      <c r="D91" s="12">
        <v>89</v>
      </c>
      <c r="E91" s="2" t="s">
        <v>16</v>
      </c>
      <c r="G91" s="12">
        <v>89</v>
      </c>
      <c r="H91" s="2" t="s">
        <v>16</v>
      </c>
      <c r="J91" s="12">
        <v>89</v>
      </c>
      <c r="K91" s="3" t="s">
        <v>15</v>
      </c>
      <c r="M91" s="12">
        <v>89</v>
      </c>
      <c r="N91" s="3" t="s">
        <v>15</v>
      </c>
      <c r="P91" s="12">
        <v>89</v>
      </c>
      <c r="Q91" s="1" t="s">
        <v>22</v>
      </c>
      <c r="S91" s="12">
        <v>89</v>
      </c>
      <c r="T91" s="1" t="s">
        <v>22</v>
      </c>
      <c r="V91" s="12">
        <v>89</v>
      </c>
      <c r="W91" s="1" t="s">
        <v>22</v>
      </c>
      <c r="Y91" s="12">
        <v>89</v>
      </c>
      <c r="Z91" s="1" t="s">
        <v>22</v>
      </c>
    </row>
    <row r="92" spans="1:26" x14ac:dyDescent="0.2">
      <c r="A92" s="12">
        <v>90</v>
      </c>
      <c r="B92" s="1" t="s">
        <v>22</v>
      </c>
      <c r="D92" s="12">
        <v>90</v>
      </c>
      <c r="E92" s="2" t="s">
        <v>16</v>
      </c>
      <c r="G92" s="12">
        <v>90</v>
      </c>
      <c r="H92" s="2" t="s">
        <v>16</v>
      </c>
      <c r="J92" s="12">
        <v>90</v>
      </c>
      <c r="K92" s="3" t="s">
        <v>15</v>
      </c>
      <c r="M92" s="12">
        <v>90</v>
      </c>
      <c r="N92" s="3" t="s">
        <v>15</v>
      </c>
      <c r="P92" s="12">
        <v>90</v>
      </c>
      <c r="Q92" s="1" t="s">
        <v>22</v>
      </c>
      <c r="S92" s="12">
        <v>90</v>
      </c>
      <c r="T92" s="1" t="s">
        <v>22</v>
      </c>
      <c r="V92" s="12">
        <v>90</v>
      </c>
      <c r="W92" s="1" t="s">
        <v>22</v>
      </c>
      <c r="Y92" s="12">
        <v>90</v>
      </c>
      <c r="Z92" s="1" t="s">
        <v>22</v>
      </c>
    </row>
    <row r="93" spans="1:26" x14ac:dyDescent="0.2">
      <c r="A93" s="12">
        <v>91</v>
      </c>
      <c r="B93" s="1" t="s">
        <v>22</v>
      </c>
      <c r="D93" s="12">
        <v>91</v>
      </c>
      <c r="E93" s="2" t="s">
        <v>16</v>
      </c>
      <c r="G93" s="12">
        <v>91</v>
      </c>
      <c r="H93" s="2" t="s">
        <v>16</v>
      </c>
      <c r="J93" s="12">
        <v>91</v>
      </c>
      <c r="K93" s="3" t="s">
        <v>15</v>
      </c>
      <c r="M93" s="12">
        <v>91</v>
      </c>
      <c r="N93" s="3" t="s">
        <v>15</v>
      </c>
      <c r="P93" s="12">
        <v>91</v>
      </c>
      <c r="Q93" s="1" t="s">
        <v>22</v>
      </c>
      <c r="S93" s="12">
        <v>91</v>
      </c>
      <c r="T93" s="1" t="s">
        <v>22</v>
      </c>
      <c r="V93" s="12">
        <v>91</v>
      </c>
      <c r="W93" s="1" t="s">
        <v>22</v>
      </c>
      <c r="Y93" s="12">
        <v>91</v>
      </c>
      <c r="Z93" s="1" t="s">
        <v>22</v>
      </c>
    </row>
    <row r="94" spans="1:26" x14ac:dyDescent="0.2">
      <c r="A94" s="12">
        <v>92</v>
      </c>
      <c r="B94" s="1" t="s">
        <v>22</v>
      </c>
      <c r="D94" s="12">
        <v>92</v>
      </c>
      <c r="E94" s="2" t="s">
        <v>16</v>
      </c>
      <c r="G94" s="12">
        <v>92</v>
      </c>
      <c r="H94" s="2" t="s">
        <v>16</v>
      </c>
      <c r="J94" s="12">
        <v>92</v>
      </c>
      <c r="K94" s="3" t="s">
        <v>15</v>
      </c>
      <c r="M94" s="12">
        <v>92</v>
      </c>
      <c r="N94" s="3" t="s">
        <v>15</v>
      </c>
      <c r="P94" s="12">
        <v>92</v>
      </c>
      <c r="Q94" s="1" t="s">
        <v>22</v>
      </c>
      <c r="S94" s="12">
        <v>92</v>
      </c>
      <c r="T94" s="1" t="s">
        <v>22</v>
      </c>
      <c r="V94" s="12">
        <v>92</v>
      </c>
      <c r="W94" s="1" t="s">
        <v>22</v>
      </c>
      <c r="Y94" s="12">
        <v>92</v>
      </c>
      <c r="Z94" s="1" t="s">
        <v>22</v>
      </c>
    </row>
    <row r="95" spans="1:26" x14ac:dyDescent="0.2">
      <c r="A95" s="12">
        <v>93</v>
      </c>
      <c r="B95" s="1" t="s">
        <v>22</v>
      </c>
      <c r="D95" s="12">
        <v>93</v>
      </c>
      <c r="E95" s="2" t="s">
        <v>16</v>
      </c>
      <c r="G95" s="12">
        <v>93</v>
      </c>
      <c r="H95" s="2" t="s">
        <v>16</v>
      </c>
      <c r="J95" s="12">
        <v>93</v>
      </c>
      <c r="K95" s="2" t="s">
        <v>16</v>
      </c>
      <c r="M95" s="12">
        <v>93</v>
      </c>
      <c r="N95" s="3" t="s">
        <v>15</v>
      </c>
      <c r="P95" s="12">
        <v>93</v>
      </c>
      <c r="Q95" s="1" t="s">
        <v>22</v>
      </c>
      <c r="S95" s="12">
        <v>93</v>
      </c>
      <c r="T95" s="1" t="s">
        <v>22</v>
      </c>
      <c r="V95" s="12">
        <v>93</v>
      </c>
      <c r="W95" s="1" t="s">
        <v>22</v>
      </c>
      <c r="Y95" s="12">
        <v>93</v>
      </c>
      <c r="Z95" s="1" t="s">
        <v>22</v>
      </c>
    </row>
    <row r="96" spans="1:26" x14ac:dyDescent="0.2">
      <c r="A96" s="12">
        <v>94</v>
      </c>
      <c r="B96" s="1" t="s">
        <v>22</v>
      </c>
      <c r="D96" s="12">
        <v>94</v>
      </c>
      <c r="E96" s="2" t="s">
        <v>16</v>
      </c>
      <c r="G96" s="12">
        <v>94</v>
      </c>
      <c r="H96" s="2" t="s">
        <v>16</v>
      </c>
      <c r="J96" s="12">
        <v>94</v>
      </c>
      <c r="K96" s="2" t="s">
        <v>16</v>
      </c>
      <c r="M96" s="12">
        <v>94</v>
      </c>
      <c r="N96" s="3" t="s">
        <v>15</v>
      </c>
      <c r="P96" s="12">
        <v>94</v>
      </c>
      <c r="Q96" s="1" t="s">
        <v>22</v>
      </c>
      <c r="S96" s="12">
        <v>94</v>
      </c>
      <c r="T96" s="1" t="s">
        <v>22</v>
      </c>
      <c r="V96" s="12">
        <v>94</v>
      </c>
      <c r="W96" s="1" t="s">
        <v>22</v>
      </c>
      <c r="Y96" s="12">
        <v>94</v>
      </c>
      <c r="Z96" s="1" t="s">
        <v>22</v>
      </c>
    </row>
    <row r="97" spans="1:26" x14ac:dyDescent="0.2">
      <c r="A97" s="12">
        <v>95</v>
      </c>
      <c r="B97" s="1" t="s">
        <v>22</v>
      </c>
      <c r="D97" s="12">
        <v>95</v>
      </c>
      <c r="E97" s="2" t="s">
        <v>16</v>
      </c>
      <c r="G97" s="12">
        <v>95</v>
      </c>
      <c r="H97" s="2" t="s">
        <v>16</v>
      </c>
      <c r="J97" s="12">
        <v>95</v>
      </c>
      <c r="K97" s="2" t="s">
        <v>16</v>
      </c>
      <c r="M97" s="12">
        <v>95</v>
      </c>
      <c r="N97" s="3" t="s">
        <v>15</v>
      </c>
      <c r="P97" s="12">
        <v>95</v>
      </c>
      <c r="Q97" s="1" t="s">
        <v>22</v>
      </c>
      <c r="S97" s="12">
        <v>95</v>
      </c>
      <c r="T97" s="1" t="s">
        <v>22</v>
      </c>
      <c r="V97" s="12">
        <v>95</v>
      </c>
      <c r="W97" s="1" t="s">
        <v>22</v>
      </c>
      <c r="Y97" s="12">
        <v>95</v>
      </c>
      <c r="Z97" s="1" t="s">
        <v>22</v>
      </c>
    </row>
    <row r="98" spans="1:26" x14ac:dyDescent="0.2">
      <c r="A98" s="12">
        <v>96</v>
      </c>
      <c r="B98" s="1" t="s">
        <v>22</v>
      </c>
      <c r="D98" s="12">
        <v>96</v>
      </c>
      <c r="E98" s="2" t="s">
        <v>16</v>
      </c>
      <c r="G98" s="12">
        <v>96</v>
      </c>
      <c r="H98" s="2" t="s">
        <v>16</v>
      </c>
      <c r="J98" s="12">
        <v>96</v>
      </c>
      <c r="K98" s="2" t="s">
        <v>16</v>
      </c>
      <c r="M98" s="12">
        <v>96</v>
      </c>
      <c r="N98" s="3" t="s">
        <v>15</v>
      </c>
      <c r="P98" s="12">
        <v>96</v>
      </c>
      <c r="Q98" s="1" t="s">
        <v>22</v>
      </c>
      <c r="S98" s="12">
        <v>96</v>
      </c>
      <c r="T98" s="1" t="s">
        <v>22</v>
      </c>
      <c r="V98" s="12">
        <v>96</v>
      </c>
      <c r="W98" s="1" t="s">
        <v>22</v>
      </c>
      <c r="Y98" s="12">
        <v>96</v>
      </c>
      <c r="Z98" s="1" t="s">
        <v>22</v>
      </c>
    </row>
    <row r="99" spans="1:26" x14ac:dyDescent="0.2">
      <c r="A99" s="12">
        <v>97</v>
      </c>
      <c r="B99" s="1" t="s">
        <v>22</v>
      </c>
      <c r="D99" s="12">
        <v>97</v>
      </c>
      <c r="E99" s="2" t="s">
        <v>16</v>
      </c>
      <c r="G99" s="12">
        <v>97</v>
      </c>
      <c r="H99" s="2" t="s">
        <v>16</v>
      </c>
      <c r="J99" s="12">
        <v>97</v>
      </c>
      <c r="K99" s="2" t="s">
        <v>16</v>
      </c>
      <c r="M99" s="12">
        <v>97</v>
      </c>
      <c r="N99" s="3" t="s">
        <v>15</v>
      </c>
      <c r="P99" s="12">
        <v>97</v>
      </c>
      <c r="Q99" s="1" t="s">
        <v>22</v>
      </c>
      <c r="S99" s="12">
        <v>97</v>
      </c>
      <c r="T99" s="1" t="s">
        <v>22</v>
      </c>
      <c r="V99" s="12">
        <v>97</v>
      </c>
      <c r="W99" s="1" t="s">
        <v>22</v>
      </c>
      <c r="Y99" s="12">
        <v>97</v>
      </c>
      <c r="Z99" s="1" t="s">
        <v>22</v>
      </c>
    </row>
    <row r="100" spans="1:26" x14ac:dyDescent="0.2">
      <c r="A100" s="12">
        <v>98</v>
      </c>
      <c r="B100" s="1" t="s">
        <v>22</v>
      </c>
      <c r="D100" s="12">
        <v>98</v>
      </c>
      <c r="E100" s="2" t="s">
        <v>16</v>
      </c>
      <c r="G100" s="12">
        <v>98</v>
      </c>
      <c r="H100" s="2" t="s">
        <v>16</v>
      </c>
      <c r="J100" s="12">
        <v>98</v>
      </c>
      <c r="K100" s="2" t="s">
        <v>16</v>
      </c>
      <c r="M100" s="12">
        <v>98</v>
      </c>
      <c r="N100" s="3" t="s">
        <v>15</v>
      </c>
      <c r="P100" s="12">
        <v>98</v>
      </c>
      <c r="Q100" s="1" t="s">
        <v>22</v>
      </c>
      <c r="S100" s="12">
        <v>98</v>
      </c>
      <c r="T100" s="1" t="s">
        <v>22</v>
      </c>
      <c r="V100" s="12">
        <v>98</v>
      </c>
      <c r="W100" s="1" t="s">
        <v>22</v>
      </c>
      <c r="Y100" s="12">
        <v>98</v>
      </c>
      <c r="Z100" s="1" t="s">
        <v>22</v>
      </c>
    </row>
    <row r="101" spans="1:26" x14ac:dyDescent="0.2">
      <c r="A101" s="12">
        <v>99</v>
      </c>
      <c r="B101" s="1" t="s">
        <v>22</v>
      </c>
      <c r="D101" s="12">
        <v>99</v>
      </c>
      <c r="E101" s="2" t="s">
        <v>16</v>
      </c>
      <c r="G101" s="12">
        <v>99</v>
      </c>
      <c r="H101" s="2" t="s">
        <v>16</v>
      </c>
      <c r="J101" s="12">
        <v>99</v>
      </c>
      <c r="K101" s="2" t="s">
        <v>16</v>
      </c>
      <c r="M101" s="12">
        <v>99</v>
      </c>
      <c r="N101" s="3" t="s">
        <v>15</v>
      </c>
      <c r="P101" s="12">
        <v>99</v>
      </c>
      <c r="Q101" s="1" t="s">
        <v>22</v>
      </c>
      <c r="S101" s="12">
        <v>99</v>
      </c>
      <c r="T101" s="1" t="s">
        <v>22</v>
      </c>
      <c r="V101" s="12">
        <v>99</v>
      </c>
      <c r="W101" s="1" t="s">
        <v>22</v>
      </c>
      <c r="Y101" s="12">
        <v>99</v>
      </c>
      <c r="Z101" s="1" t="s">
        <v>22</v>
      </c>
    </row>
    <row r="102" spans="1:26" x14ac:dyDescent="0.2">
      <c r="A102" s="12">
        <v>100</v>
      </c>
      <c r="B102" s="1" t="s">
        <v>22</v>
      </c>
      <c r="D102" s="12">
        <v>100</v>
      </c>
      <c r="E102" s="2" t="s">
        <v>16</v>
      </c>
      <c r="G102" s="12">
        <v>100</v>
      </c>
      <c r="H102" s="2" t="s">
        <v>16</v>
      </c>
      <c r="J102" s="12">
        <v>100</v>
      </c>
      <c r="K102" s="2" t="s">
        <v>16</v>
      </c>
      <c r="M102" s="12">
        <v>100</v>
      </c>
      <c r="N102" s="3" t="s">
        <v>15</v>
      </c>
      <c r="P102" s="12">
        <v>100</v>
      </c>
      <c r="Q102" s="1" t="s">
        <v>22</v>
      </c>
      <c r="S102" s="12">
        <v>100</v>
      </c>
      <c r="T102" s="1" t="s">
        <v>22</v>
      </c>
      <c r="V102" s="12">
        <v>100</v>
      </c>
      <c r="W102" s="1" t="s">
        <v>22</v>
      </c>
      <c r="Y102" s="12">
        <v>100</v>
      </c>
      <c r="Z102" s="1" t="s">
        <v>22</v>
      </c>
    </row>
    <row r="103" spans="1:26" x14ac:dyDescent="0.2">
      <c r="A103" s="12">
        <v>101</v>
      </c>
      <c r="B103" s="1" t="s">
        <v>22</v>
      </c>
      <c r="D103" s="12">
        <v>101</v>
      </c>
      <c r="E103" s="2" t="s">
        <v>16</v>
      </c>
      <c r="G103" s="12">
        <v>101</v>
      </c>
      <c r="H103" s="2" t="s">
        <v>16</v>
      </c>
      <c r="J103" s="12">
        <v>101</v>
      </c>
      <c r="K103" s="2" t="s">
        <v>16</v>
      </c>
      <c r="M103" s="12">
        <v>101</v>
      </c>
      <c r="N103" s="3" t="s">
        <v>15</v>
      </c>
      <c r="P103" s="12">
        <v>101</v>
      </c>
      <c r="Q103" s="1" t="s">
        <v>22</v>
      </c>
      <c r="S103" s="12">
        <v>101</v>
      </c>
      <c r="T103" s="1" t="s">
        <v>22</v>
      </c>
      <c r="V103" s="12">
        <v>101</v>
      </c>
      <c r="W103" s="1" t="s">
        <v>22</v>
      </c>
      <c r="Y103" s="12">
        <v>101</v>
      </c>
      <c r="Z103" s="1" t="s">
        <v>22</v>
      </c>
    </row>
    <row r="104" spans="1:26" x14ac:dyDescent="0.2">
      <c r="A104" s="12">
        <v>102</v>
      </c>
      <c r="B104" s="1" t="s">
        <v>22</v>
      </c>
      <c r="D104" s="12">
        <v>102</v>
      </c>
      <c r="E104" s="1" t="s">
        <v>22</v>
      </c>
      <c r="G104" s="12">
        <v>102</v>
      </c>
      <c r="H104" s="2" t="s">
        <v>16</v>
      </c>
      <c r="J104" s="12">
        <v>102</v>
      </c>
      <c r="K104" s="2" t="s">
        <v>16</v>
      </c>
      <c r="M104" s="12">
        <v>102</v>
      </c>
      <c r="N104" s="3" t="s">
        <v>15</v>
      </c>
      <c r="P104" s="12">
        <v>102</v>
      </c>
      <c r="Q104" s="1" t="s">
        <v>22</v>
      </c>
      <c r="S104" s="12">
        <v>102</v>
      </c>
      <c r="T104" s="1" t="s">
        <v>22</v>
      </c>
      <c r="V104" s="12">
        <v>102</v>
      </c>
      <c r="W104" s="1" t="s">
        <v>22</v>
      </c>
      <c r="Y104" s="12">
        <v>102</v>
      </c>
      <c r="Z104" s="1" t="s">
        <v>22</v>
      </c>
    </row>
    <row r="105" spans="1:26" x14ac:dyDescent="0.2">
      <c r="A105" s="12">
        <v>103</v>
      </c>
      <c r="B105" s="1" t="s">
        <v>22</v>
      </c>
      <c r="D105" s="12">
        <v>103</v>
      </c>
      <c r="E105" s="1" t="s">
        <v>22</v>
      </c>
      <c r="G105" s="12">
        <v>103</v>
      </c>
      <c r="H105" s="2" t="s">
        <v>16</v>
      </c>
      <c r="J105" s="12">
        <v>103</v>
      </c>
      <c r="K105" s="2" t="s">
        <v>16</v>
      </c>
      <c r="M105" s="12">
        <v>103</v>
      </c>
      <c r="N105" s="3" t="s">
        <v>15</v>
      </c>
      <c r="P105" s="12">
        <v>103</v>
      </c>
      <c r="Q105" s="1" t="s">
        <v>22</v>
      </c>
      <c r="S105" s="12">
        <v>103</v>
      </c>
      <c r="T105" s="1" t="s">
        <v>22</v>
      </c>
      <c r="V105" s="12">
        <v>103</v>
      </c>
      <c r="W105" s="1" t="s">
        <v>22</v>
      </c>
      <c r="Y105" s="12">
        <v>103</v>
      </c>
      <c r="Z105" s="1" t="s">
        <v>22</v>
      </c>
    </row>
    <row r="106" spans="1:26" x14ac:dyDescent="0.2">
      <c r="A106" s="12">
        <v>104</v>
      </c>
      <c r="B106" s="1" t="s">
        <v>22</v>
      </c>
      <c r="D106" s="12">
        <v>104</v>
      </c>
      <c r="E106" s="1" t="s">
        <v>22</v>
      </c>
      <c r="G106" s="12">
        <v>104</v>
      </c>
      <c r="H106" s="2" t="s">
        <v>16</v>
      </c>
      <c r="J106" s="12">
        <v>104</v>
      </c>
      <c r="K106" s="2" t="s">
        <v>16</v>
      </c>
      <c r="M106" s="12">
        <v>104</v>
      </c>
      <c r="N106" s="3" t="s">
        <v>15</v>
      </c>
      <c r="P106" s="12">
        <v>104</v>
      </c>
      <c r="Q106" s="1" t="s">
        <v>22</v>
      </c>
      <c r="S106" s="12">
        <v>104</v>
      </c>
      <c r="T106" s="1" t="s">
        <v>22</v>
      </c>
      <c r="V106" s="12">
        <v>104</v>
      </c>
      <c r="W106" s="1" t="s">
        <v>22</v>
      </c>
      <c r="Y106" s="12">
        <v>104</v>
      </c>
      <c r="Z106" s="1" t="s">
        <v>22</v>
      </c>
    </row>
    <row r="107" spans="1:26" x14ac:dyDescent="0.2">
      <c r="A107" s="12">
        <v>105</v>
      </c>
      <c r="B107" s="1" t="s">
        <v>22</v>
      </c>
      <c r="D107" s="12">
        <v>105</v>
      </c>
      <c r="E107" s="1" t="s">
        <v>22</v>
      </c>
      <c r="G107" s="12">
        <v>105</v>
      </c>
      <c r="H107" s="2" t="s">
        <v>16</v>
      </c>
      <c r="J107" s="12">
        <v>105</v>
      </c>
      <c r="K107" s="2" t="s">
        <v>16</v>
      </c>
      <c r="M107" s="12">
        <v>105</v>
      </c>
      <c r="N107" s="3" t="s">
        <v>15</v>
      </c>
      <c r="P107" s="12">
        <v>105</v>
      </c>
      <c r="Q107" s="1" t="s">
        <v>22</v>
      </c>
      <c r="S107" s="12">
        <v>105</v>
      </c>
      <c r="T107" s="1" t="s">
        <v>22</v>
      </c>
      <c r="V107" s="12">
        <v>105</v>
      </c>
      <c r="W107" s="1" t="s">
        <v>22</v>
      </c>
      <c r="Y107" s="12">
        <v>105</v>
      </c>
      <c r="Z107" s="1" t="s">
        <v>22</v>
      </c>
    </row>
    <row r="108" spans="1:26" x14ac:dyDescent="0.2">
      <c r="A108" s="12">
        <v>106</v>
      </c>
      <c r="B108" s="1" t="s">
        <v>22</v>
      </c>
      <c r="D108" s="12">
        <v>106</v>
      </c>
      <c r="E108" s="1" t="s">
        <v>22</v>
      </c>
      <c r="G108" s="12">
        <v>106</v>
      </c>
      <c r="H108" s="2" t="s">
        <v>16</v>
      </c>
      <c r="J108" s="12">
        <v>106</v>
      </c>
      <c r="K108" s="2" t="s">
        <v>16</v>
      </c>
      <c r="M108" s="12">
        <v>106</v>
      </c>
      <c r="N108" s="3" t="s">
        <v>15</v>
      </c>
      <c r="P108" s="12">
        <v>106</v>
      </c>
      <c r="Q108" s="1" t="s">
        <v>22</v>
      </c>
      <c r="S108" s="12">
        <v>106</v>
      </c>
      <c r="T108" s="1" t="s">
        <v>22</v>
      </c>
      <c r="V108" s="12">
        <v>106</v>
      </c>
      <c r="W108" s="1" t="s">
        <v>22</v>
      </c>
      <c r="Y108" s="12">
        <v>106</v>
      </c>
      <c r="Z108" s="1" t="s">
        <v>22</v>
      </c>
    </row>
    <row r="109" spans="1:26" x14ac:dyDescent="0.2">
      <c r="A109" s="12">
        <v>107</v>
      </c>
      <c r="B109" s="1" t="s">
        <v>22</v>
      </c>
      <c r="D109" s="12">
        <v>107</v>
      </c>
      <c r="E109" s="1" t="s">
        <v>22</v>
      </c>
      <c r="G109" s="12">
        <v>107</v>
      </c>
      <c r="H109" s="2" t="s">
        <v>16</v>
      </c>
      <c r="J109" s="12">
        <v>107</v>
      </c>
      <c r="K109" s="2" t="s">
        <v>16</v>
      </c>
      <c r="M109" s="12">
        <v>107</v>
      </c>
      <c r="N109" s="3" t="s">
        <v>15</v>
      </c>
      <c r="P109" s="12">
        <v>107</v>
      </c>
      <c r="Q109" s="1" t="s">
        <v>22</v>
      </c>
      <c r="S109" s="12">
        <v>107</v>
      </c>
      <c r="T109" s="1" t="s">
        <v>22</v>
      </c>
      <c r="V109" s="12">
        <v>107</v>
      </c>
      <c r="W109" s="1" t="s">
        <v>22</v>
      </c>
      <c r="Y109" s="12">
        <v>107</v>
      </c>
      <c r="Z109" s="1" t="s">
        <v>22</v>
      </c>
    </row>
    <row r="110" spans="1:26" x14ac:dyDescent="0.2">
      <c r="A110" s="12">
        <v>108</v>
      </c>
      <c r="B110" s="1" t="s">
        <v>22</v>
      </c>
      <c r="D110" s="12">
        <v>108</v>
      </c>
      <c r="E110" s="1" t="s">
        <v>22</v>
      </c>
      <c r="G110" s="12">
        <v>108</v>
      </c>
      <c r="H110" s="2" t="s">
        <v>16</v>
      </c>
      <c r="J110" s="12">
        <v>108</v>
      </c>
      <c r="K110" s="2" t="s">
        <v>16</v>
      </c>
      <c r="M110" s="12">
        <v>108</v>
      </c>
      <c r="N110" s="3" t="s">
        <v>15</v>
      </c>
      <c r="P110" s="12">
        <v>108</v>
      </c>
      <c r="Q110" s="1" t="s">
        <v>22</v>
      </c>
      <c r="S110" s="12">
        <v>108</v>
      </c>
      <c r="T110" s="1" t="s">
        <v>22</v>
      </c>
      <c r="V110" s="12">
        <v>108</v>
      </c>
      <c r="W110" s="1" t="s">
        <v>22</v>
      </c>
      <c r="Y110" s="12">
        <v>108</v>
      </c>
      <c r="Z110" s="1" t="s">
        <v>22</v>
      </c>
    </row>
    <row r="111" spans="1:26" x14ac:dyDescent="0.2">
      <c r="A111" s="12">
        <v>109</v>
      </c>
      <c r="B111" s="1" t="s">
        <v>22</v>
      </c>
      <c r="D111" s="12">
        <v>109</v>
      </c>
      <c r="E111" s="1" t="s">
        <v>22</v>
      </c>
      <c r="G111" s="12">
        <v>109</v>
      </c>
      <c r="H111" s="2" t="s">
        <v>16</v>
      </c>
      <c r="J111" s="12">
        <v>109</v>
      </c>
      <c r="K111" s="2" t="s">
        <v>16</v>
      </c>
      <c r="M111" s="12">
        <v>109</v>
      </c>
      <c r="N111" s="3" t="s">
        <v>15</v>
      </c>
      <c r="P111" s="12">
        <v>109</v>
      </c>
      <c r="Q111" s="1" t="s">
        <v>22</v>
      </c>
      <c r="S111" s="12">
        <v>109</v>
      </c>
      <c r="T111" s="1" t="s">
        <v>22</v>
      </c>
      <c r="V111" s="12">
        <v>109</v>
      </c>
      <c r="W111" s="1" t="s">
        <v>22</v>
      </c>
      <c r="Y111" s="12">
        <v>109</v>
      </c>
      <c r="Z111" s="1" t="s">
        <v>22</v>
      </c>
    </row>
    <row r="112" spans="1:26" x14ac:dyDescent="0.2">
      <c r="A112" s="12">
        <v>110</v>
      </c>
      <c r="B112" s="1" t="s">
        <v>22</v>
      </c>
      <c r="D112" s="12">
        <v>110</v>
      </c>
      <c r="E112" s="1" t="s">
        <v>22</v>
      </c>
      <c r="G112" s="12">
        <v>110</v>
      </c>
      <c r="H112" s="2" t="s">
        <v>16</v>
      </c>
      <c r="J112" s="12">
        <v>110</v>
      </c>
      <c r="K112" s="2" t="s">
        <v>16</v>
      </c>
      <c r="M112" s="12">
        <v>110</v>
      </c>
      <c r="N112" s="3" t="s">
        <v>15</v>
      </c>
      <c r="P112" s="12">
        <v>110</v>
      </c>
      <c r="Q112" s="1" t="s">
        <v>22</v>
      </c>
      <c r="S112" s="12">
        <v>110</v>
      </c>
      <c r="T112" s="1" t="s">
        <v>22</v>
      </c>
      <c r="V112" s="12">
        <v>110</v>
      </c>
      <c r="W112" s="1" t="s">
        <v>22</v>
      </c>
      <c r="Y112" s="12">
        <v>110</v>
      </c>
      <c r="Z112" s="1" t="s">
        <v>22</v>
      </c>
    </row>
    <row r="113" spans="1:26" x14ac:dyDescent="0.2">
      <c r="A113" s="12">
        <v>111</v>
      </c>
      <c r="B113" s="1" t="s">
        <v>22</v>
      </c>
      <c r="D113" s="12">
        <v>111</v>
      </c>
      <c r="E113" s="1" t="s">
        <v>22</v>
      </c>
      <c r="G113" s="12">
        <v>111</v>
      </c>
      <c r="H113" s="2" t="s">
        <v>16</v>
      </c>
      <c r="J113" s="12">
        <v>111</v>
      </c>
      <c r="K113" s="2" t="s">
        <v>16</v>
      </c>
      <c r="M113" s="12">
        <v>111</v>
      </c>
      <c r="N113" s="3" t="s">
        <v>15</v>
      </c>
      <c r="P113" s="12">
        <v>111</v>
      </c>
      <c r="Q113" s="1" t="s">
        <v>22</v>
      </c>
      <c r="S113" s="12">
        <v>111</v>
      </c>
      <c r="T113" s="1" t="s">
        <v>22</v>
      </c>
      <c r="V113" s="12">
        <v>111</v>
      </c>
      <c r="W113" s="1" t="s">
        <v>22</v>
      </c>
      <c r="Y113" s="12">
        <v>111</v>
      </c>
      <c r="Z113" s="1" t="s">
        <v>22</v>
      </c>
    </row>
    <row r="114" spans="1:26" x14ac:dyDescent="0.2">
      <c r="A114" s="12">
        <v>112</v>
      </c>
      <c r="B114" s="1" t="s">
        <v>22</v>
      </c>
      <c r="D114" s="12">
        <v>112</v>
      </c>
      <c r="E114" s="1" t="s">
        <v>22</v>
      </c>
      <c r="G114" s="12">
        <v>112</v>
      </c>
      <c r="H114" s="2" t="s">
        <v>16</v>
      </c>
      <c r="J114" s="12">
        <v>112</v>
      </c>
      <c r="K114" s="2" t="s">
        <v>16</v>
      </c>
      <c r="M114" s="12">
        <v>112</v>
      </c>
      <c r="N114" s="3" t="s">
        <v>15</v>
      </c>
      <c r="P114" s="12">
        <v>112</v>
      </c>
      <c r="Q114" s="1" t="s">
        <v>22</v>
      </c>
      <c r="S114" s="12">
        <v>112</v>
      </c>
      <c r="T114" s="1" t="s">
        <v>22</v>
      </c>
      <c r="V114" s="12">
        <v>112</v>
      </c>
      <c r="W114" s="1" t="s">
        <v>22</v>
      </c>
      <c r="Y114" s="12">
        <v>112</v>
      </c>
      <c r="Z114" s="1" t="s">
        <v>22</v>
      </c>
    </row>
    <row r="115" spans="1:26" x14ac:dyDescent="0.2">
      <c r="A115" s="12">
        <v>113</v>
      </c>
      <c r="B115" s="1" t="s">
        <v>22</v>
      </c>
      <c r="D115" s="12">
        <v>113</v>
      </c>
      <c r="E115" s="1" t="s">
        <v>22</v>
      </c>
      <c r="G115" s="12">
        <v>113</v>
      </c>
      <c r="H115" s="2" t="s">
        <v>16</v>
      </c>
      <c r="J115" s="12">
        <v>113</v>
      </c>
      <c r="K115" s="2" t="s">
        <v>16</v>
      </c>
      <c r="M115" s="12">
        <v>113</v>
      </c>
      <c r="N115" s="2" t="s">
        <v>16</v>
      </c>
      <c r="P115" s="12">
        <v>113</v>
      </c>
      <c r="Q115" s="1" t="s">
        <v>22</v>
      </c>
      <c r="S115" s="12">
        <v>113</v>
      </c>
      <c r="T115" s="1" t="s">
        <v>22</v>
      </c>
      <c r="V115" s="12">
        <v>113</v>
      </c>
      <c r="W115" s="1" t="s">
        <v>22</v>
      </c>
      <c r="Y115" s="12">
        <v>113</v>
      </c>
      <c r="Z115" s="1" t="s">
        <v>22</v>
      </c>
    </row>
    <row r="116" spans="1:26" x14ac:dyDescent="0.2">
      <c r="A116" s="12">
        <v>114</v>
      </c>
      <c r="B116" s="1" t="s">
        <v>22</v>
      </c>
      <c r="D116" s="12">
        <v>114</v>
      </c>
      <c r="E116" s="1" t="s">
        <v>22</v>
      </c>
      <c r="G116" s="12">
        <v>114</v>
      </c>
      <c r="H116" s="2" t="s">
        <v>16</v>
      </c>
      <c r="J116" s="12">
        <v>114</v>
      </c>
      <c r="K116" s="2" t="s">
        <v>16</v>
      </c>
      <c r="M116" s="12">
        <v>114</v>
      </c>
      <c r="N116" s="2" t="s">
        <v>16</v>
      </c>
      <c r="P116" s="12">
        <v>114</v>
      </c>
      <c r="Q116" s="1" t="s">
        <v>22</v>
      </c>
      <c r="S116" s="12">
        <v>114</v>
      </c>
      <c r="T116" s="1" t="s">
        <v>22</v>
      </c>
      <c r="V116" s="12">
        <v>114</v>
      </c>
      <c r="W116" s="1" t="s">
        <v>22</v>
      </c>
      <c r="Y116" s="12">
        <v>114</v>
      </c>
      <c r="Z116" s="1" t="s">
        <v>22</v>
      </c>
    </row>
    <row r="117" spans="1:26" x14ac:dyDescent="0.2">
      <c r="A117" s="12">
        <v>115</v>
      </c>
      <c r="B117" s="1" t="s">
        <v>22</v>
      </c>
      <c r="D117" s="12">
        <v>115</v>
      </c>
      <c r="E117" s="1" t="s">
        <v>22</v>
      </c>
      <c r="G117" s="12">
        <v>115</v>
      </c>
      <c r="H117" s="2" t="s">
        <v>16</v>
      </c>
      <c r="J117" s="12">
        <v>115</v>
      </c>
      <c r="K117" s="2" t="s">
        <v>16</v>
      </c>
      <c r="M117" s="12">
        <v>115</v>
      </c>
      <c r="N117" s="2" t="s">
        <v>16</v>
      </c>
      <c r="P117" s="12">
        <v>115</v>
      </c>
      <c r="Q117" s="1" t="s">
        <v>22</v>
      </c>
      <c r="S117" s="12">
        <v>115</v>
      </c>
      <c r="T117" s="1" t="s">
        <v>22</v>
      </c>
      <c r="V117" s="12">
        <v>115</v>
      </c>
      <c r="W117" s="1" t="s">
        <v>22</v>
      </c>
      <c r="Y117" s="12">
        <v>115</v>
      </c>
      <c r="Z117" s="1" t="s">
        <v>22</v>
      </c>
    </row>
    <row r="118" spans="1:26" x14ac:dyDescent="0.2">
      <c r="A118" s="12">
        <v>116</v>
      </c>
      <c r="B118" s="1" t="s">
        <v>22</v>
      </c>
      <c r="D118" s="12">
        <v>116</v>
      </c>
      <c r="E118" s="1" t="s">
        <v>22</v>
      </c>
      <c r="G118" s="12">
        <v>116</v>
      </c>
      <c r="H118" s="2" t="s">
        <v>16</v>
      </c>
      <c r="J118" s="12">
        <v>116</v>
      </c>
      <c r="K118" s="2" t="s">
        <v>16</v>
      </c>
      <c r="M118" s="12">
        <v>116</v>
      </c>
      <c r="N118" s="2" t="s">
        <v>16</v>
      </c>
      <c r="P118" s="12">
        <v>116</v>
      </c>
      <c r="Q118" s="1" t="s">
        <v>22</v>
      </c>
      <c r="S118" s="12">
        <v>116</v>
      </c>
      <c r="T118" s="1" t="s">
        <v>22</v>
      </c>
      <c r="V118" s="12">
        <v>116</v>
      </c>
      <c r="W118" s="1" t="s">
        <v>22</v>
      </c>
      <c r="Y118" s="12">
        <v>116</v>
      </c>
      <c r="Z118" s="1" t="s">
        <v>22</v>
      </c>
    </row>
    <row r="119" spans="1:26" x14ac:dyDescent="0.2">
      <c r="A119" s="12">
        <v>117</v>
      </c>
      <c r="B119" s="1" t="s">
        <v>22</v>
      </c>
      <c r="D119" s="12">
        <v>117</v>
      </c>
      <c r="E119" s="1" t="s">
        <v>22</v>
      </c>
      <c r="G119" s="12">
        <v>117</v>
      </c>
      <c r="H119" s="2" t="s">
        <v>16</v>
      </c>
      <c r="J119" s="12">
        <v>117</v>
      </c>
      <c r="K119" s="2" t="s">
        <v>16</v>
      </c>
      <c r="M119" s="12">
        <v>117</v>
      </c>
      <c r="N119" s="2" t="s">
        <v>16</v>
      </c>
      <c r="P119" s="12">
        <v>117</v>
      </c>
      <c r="Q119" s="1" t="s">
        <v>22</v>
      </c>
      <c r="S119" s="12">
        <v>117</v>
      </c>
      <c r="T119" s="1" t="s">
        <v>22</v>
      </c>
      <c r="V119" s="12">
        <v>117</v>
      </c>
      <c r="W119" s="1" t="s">
        <v>22</v>
      </c>
      <c r="Y119" s="12">
        <v>117</v>
      </c>
      <c r="Z119" s="1" t="s">
        <v>22</v>
      </c>
    </row>
    <row r="120" spans="1:26" x14ac:dyDescent="0.2">
      <c r="A120" s="12">
        <v>118</v>
      </c>
      <c r="B120" s="1" t="s">
        <v>22</v>
      </c>
      <c r="D120" s="12">
        <v>118</v>
      </c>
      <c r="E120" s="1" t="s">
        <v>22</v>
      </c>
      <c r="G120" s="12">
        <v>118</v>
      </c>
      <c r="H120" s="2" t="s">
        <v>16</v>
      </c>
      <c r="J120" s="12">
        <v>118</v>
      </c>
      <c r="K120" s="2" t="s">
        <v>16</v>
      </c>
      <c r="M120" s="12">
        <v>118</v>
      </c>
      <c r="N120" s="2" t="s">
        <v>16</v>
      </c>
      <c r="P120" s="12">
        <v>118</v>
      </c>
      <c r="Q120" s="1" t="s">
        <v>22</v>
      </c>
      <c r="S120" s="12">
        <v>118</v>
      </c>
      <c r="T120" s="1" t="s">
        <v>22</v>
      </c>
      <c r="V120" s="12">
        <v>118</v>
      </c>
      <c r="W120" s="1" t="s">
        <v>22</v>
      </c>
      <c r="Y120" s="12">
        <v>118</v>
      </c>
      <c r="Z120" s="1" t="s">
        <v>22</v>
      </c>
    </row>
    <row r="121" spans="1:26" x14ac:dyDescent="0.2">
      <c r="A121" s="12">
        <v>119</v>
      </c>
      <c r="B121" s="1" t="s">
        <v>22</v>
      </c>
      <c r="D121" s="12">
        <v>119</v>
      </c>
      <c r="E121" s="1" t="s">
        <v>22</v>
      </c>
      <c r="G121" s="12">
        <v>119</v>
      </c>
      <c r="H121" s="2" t="s">
        <v>16</v>
      </c>
      <c r="J121" s="12">
        <v>119</v>
      </c>
      <c r="K121" s="2" t="s">
        <v>16</v>
      </c>
      <c r="M121" s="12">
        <v>119</v>
      </c>
      <c r="N121" s="2" t="s">
        <v>16</v>
      </c>
      <c r="P121" s="12">
        <v>119</v>
      </c>
      <c r="Q121" s="1" t="s">
        <v>22</v>
      </c>
      <c r="S121" s="12">
        <v>119</v>
      </c>
      <c r="T121" s="1" t="s">
        <v>22</v>
      </c>
      <c r="V121" s="12">
        <v>119</v>
      </c>
      <c r="W121" s="1" t="s">
        <v>22</v>
      </c>
      <c r="Y121" s="12">
        <v>119</v>
      </c>
      <c r="Z121" s="1" t="s">
        <v>22</v>
      </c>
    </row>
    <row r="122" spans="1:26" x14ac:dyDescent="0.2">
      <c r="A122" s="12">
        <v>120</v>
      </c>
      <c r="B122" s="1" t="s">
        <v>22</v>
      </c>
      <c r="D122" s="12">
        <v>120</v>
      </c>
      <c r="E122" s="1" t="s">
        <v>22</v>
      </c>
      <c r="G122" s="12">
        <v>120</v>
      </c>
      <c r="H122" s="2" t="s">
        <v>16</v>
      </c>
      <c r="J122" s="12">
        <v>120</v>
      </c>
      <c r="K122" s="2" t="s">
        <v>16</v>
      </c>
      <c r="M122" s="12">
        <v>120</v>
      </c>
      <c r="N122" s="2" t="s">
        <v>16</v>
      </c>
      <c r="P122" s="12">
        <v>120</v>
      </c>
      <c r="Q122" s="1" t="s">
        <v>22</v>
      </c>
      <c r="S122" s="12">
        <v>120</v>
      </c>
      <c r="T122" s="1" t="s">
        <v>22</v>
      </c>
      <c r="V122" s="12">
        <v>120</v>
      </c>
      <c r="W122" s="1" t="s">
        <v>22</v>
      </c>
      <c r="Y122" s="12">
        <v>120</v>
      </c>
      <c r="Z122" s="1" t="s">
        <v>22</v>
      </c>
    </row>
    <row r="123" spans="1:26" x14ac:dyDescent="0.2">
      <c r="A123" s="12">
        <v>121</v>
      </c>
      <c r="B123" s="1" t="s">
        <v>22</v>
      </c>
      <c r="D123" s="12">
        <v>121</v>
      </c>
      <c r="E123" s="1" t="s">
        <v>22</v>
      </c>
      <c r="G123" s="12">
        <v>121</v>
      </c>
      <c r="H123" s="2" t="s">
        <v>16</v>
      </c>
      <c r="J123" s="12">
        <v>121</v>
      </c>
      <c r="K123" s="2" t="s">
        <v>16</v>
      </c>
      <c r="M123" s="12">
        <v>121</v>
      </c>
      <c r="N123" s="2" t="s">
        <v>16</v>
      </c>
      <c r="P123" s="12">
        <v>121</v>
      </c>
      <c r="Q123" s="1" t="s">
        <v>22</v>
      </c>
      <c r="S123" s="12">
        <v>121</v>
      </c>
      <c r="T123" s="1" t="s">
        <v>22</v>
      </c>
      <c r="V123" s="12">
        <v>121</v>
      </c>
      <c r="W123" s="1" t="s">
        <v>22</v>
      </c>
      <c r="Y123" s="12">
        <v>121</v>
      </c>
      <c r="Z123" s="1" t="s">
        <v>22</v>
      </c>
    </row>
    <row r="124" spans="1:26" x14ac:dyDescent="0.2">
      <c r="A124" s="12">
        <v>122</v>
      </c>
      <c r="B124" s="1" t="s">
        <v>22</v>
      </c>
      <c r="D124" s="12">
        <v>122</v>
      </c>
      <c r="E124" s="1" t="s">
        <v>22</v>
      </c>
      <c r="G124" s="12">
        <v>122</v>
      </c>
      <c r="H124" s="2" t="s">
        <v>16</v>
      </c>
      <c r="J124" s="12">
        <v>122</v>
      </c>
      <c r="K124" s="2" t="s">
        <v>16</v>
      </c>
      <c r="M124" s="12">
        <v>122</v>
      </c>
      <c r="N124" s="2" t="s">
        <v>16</v>
      </c>
      <c r="P124" s="12">
        <v>122</v>
      </c>
      <c r="Q124" s="1" t="s">
        <v>22</v>
      </c>
      <c r="S124" s="12">
        <v>122</v>
      </c>
      <c r="T124" s="1" t="s">
        <v>22</v>
      </c>
      <c r="V124" s="12">
        <v>122</v>
      </c>
      <c r="W124" s="1" t="s">
        <v>22</v>
      </c>
      <c r="Y124" s="12">
        <v>122</v>
      </c>
      <c r="Z124" s="1" t="s">
        <v>22</v>
      </c>
    </row>
    <row r="125" spans="1:26" x14ac:dyDescent="0.2">
      <c r="A125" s="12">
        <v>123</v>
      </c>
      <c r="B125" s="1" t="s">
        <v>22</v>
      </c>
      <c r="D125" s="12">
        <v>123</v>
      </c>
      <c r="E125" s="1" t="s">
        <v>22</v>
      </c>
      <c r="G125" s="12">
        <v>123</v>
      </c>
      <c r="H125" s="2" t="s">
        <v>16</v>
      </c>
      <c r="J125" s="12">
        <v>123</v>
      </c>
      <c r="K125" s="2" t="s">
        <v>16</v>
      </c>
      <c r="M125" s="12">
        <v>123</v>
      </c>
      <c r="N125" s="2" t="s">
        <v>16</v>
      </c>
      <c r="P125" s="12">
        <v>123</v>
      </c>
      <c r="Q125" s="1" t="s">
        <v>22</v>
      </c>
      <c r="S125" s="12">
        <v>123</v>
      </c>
      <c r="T125" s="1" t="s">
        <v>22</v>
      </c>
      <c r="V125" s="12">
        <v>123</v>
      </c>
      <c r="W125" s="1" t="s">
        <v>22</v>
      </c>
      <c r="Y125" s="12">
        <v>123</v>
      </c>
      <c r="Z125" s="1" t="s">
        <v>22</v>
      </c>
    </row>
    <row r="126" spans="1:26" x14ac:dyDescent="0.2">
      <c r="A126" s="12">
        <v>124</v>
      </c>
      <c r="B126" s="1" t="s">
        <v>22</v>
      </c>
      <c r="D126" s="12">
        <v>124</v>
      </c>
      <c r="E126" s="1" t="s">
        <v>22</v>
      </c>
      <c r="G126" s="12">
        <v>124</v>
      </c>
      <c r="H126" s="2" t="s">
        <v>16</v>
      </c>
      <c r="J126" s="12">
        <v>124</v>
      </c>
      <c r="K126" s="2" t="s">
        <v>16</v>
      </c>
      <c r="M126" s="12">
        <v>124</v>
      </c>
      <c r="N126" s="2" t="s">
        <v>16</v>
      </c>
      <c r="P126" s="12">
        <v>124</v>
      </c>
      <c r="Q126" s="1" t="s">
        <v>22</v>
      </c>
      <c r="S126" s="12">
        <v>124</v>
      </c>
      <c r="T126" s="1" t="s">
        <v>22</v>
      </c>
      <c r="V126" s="12">
        <v>124</v>
      </c>
      <c r="W126" s="1" t="s">
        <v>22</v>
      </c>
      <c r="Y126" s="12">
        <v>124</v>
      </c>
      <c r="Z126" s="1" t="s">
        <v>22</v>
      </c>
    </row>
    <row r="127" spans="1:26" x14ac:dyDescent="0.2">
      <c r="A127" s="12">
        <v>125</v>
      </c>
      <c r="B127" s="1" t="s">
        <v>22</v>
      </c>
      <c r="D127" s="12">
        <v>125</v>
      </c>
      <c r="E127" s="1" t="s">
        <v>22</v>
      </c>
      <c r="G127" s="12">
        <v>125</v>
      </c>
      <c r="H127" s="2" t="s">
        <v>16</v>
      </c>
      <c r="J127" s="12">
        <v>125</v>
      </c>
      <c r="K127" s="2" t="s">
        <v>16</v>
      </c>
      <c r="M127" s="12">
        <v>125</v>
      </c>
      <c r="N127" s="2" t="s">
        <v>16</v>
      </c>
      <c r="P127" s="12">
        <v>125</v>
      </c>
      <c r="Q127" s="1" t="s">
        <v>22</v>
      </c>
      <c r="S127" s="12">
        <v>125</v>
      </c>
      <c r="T127" s="1" t="s">
        <v>22</v>
      </c>
      <c r="V127" s="12">
        <v>125</v>
      </c>
      <c r="W127" s="1" t="s">
        <v>22</v>
      </c>
      <c r="Y127" s="12">
        <v>125</v>
      </c>
      <c r="Z127" s="1" t="s">
        <v>22</v>
      </c>
    </row>
    <row r="128" spans="1:26" x14ac:dyDescent="0.2">
      <c r="A128" s="12">
        <v>126</v>
      </c>
      <c r="B128" s="1" t="s">
        <v>22</v>
      </c>
      <c r="D128" s="12">
        <v>126</v>
      </c>
      <c r="E128" s="1" t="s">
        <v>22</v>
      </c>
      <c r="G128" s="12">
        <v>126</v>
      </c>
      <c r="H128" s="1" t="s">
        <v>22</v>
      </c>
      <c r="J128" s="12">
        <v>126</v>
      </c>
      <c r="K128" s="2" t="s">
        <v>16</v>
      </c>
      <c r="M128" s="12">
        <v>126</v>
      </c>
      <c r="N128" s="2" t="s">
        <v>16</v>
      </c>
      <c r="P128" s="12">
        <v>126</v>
      </c>
      <c r="Q128" s="1" t="s">
        <v>22</v>
      </c>
      <c r="S128" s="12">
        <v>126</v>
      </c>
      <c r="T128" s="1" t="s">
        <v>22</v>
      </c>
      <c r="V128" s="12">
        <v>126</v>
      </c>
      <c r="W128" s="1" t="s">
        <v>22</v>
      </c>
      <c r="Y128" s="12">
        <v>126</v>
      </c>
      <c r="Z128" s="1" t="s">
        <v>22</v>
      </c>
    </row>
    <row r="129" spans="1:26" x14ac:dyDescent="0.2">
      <c r="A129" s="12">
        <v>127</v>
      </c>
      <c r="B129" s="1" t="s">
        <v>22</v>
      </c>
      <c r="D129" s="12">
        <v>127</v>
      </c>
      <c r="E129" s="1" t="s">
        <v>22</v>
      </c>
      <c r="G129" s="12">
        <v>127</v>
      </c>
      <c r="H129" s="1" t="s">
        <v>22</v>
      </c>
      <c r="J129" s="12">
        <v>127</v>
      </c>
      <c r="K129" s="2" t="s">
        <v>16</v>
      </c>
      <c r="M129" s="12">
        <v>127</v>
      </c>
      <c r="N129" s="2" t="s">
        <v>16</v>
      </c>
      <c r="P129" s="12">
        <v>127</v>
      </c>
      <c r="Q129" s="1" t="s">
        <v>22</v>
      </c>
      <c r="S129" s="12">
        <v>127</v>
      </c>
      <c r="T129" s="1" t="s">
        <v>22</v>
      </c>
      <c r="V129" s="12">
        <v>127</v>
      </c>
      <c r="W129" s="1" t="s">
        <v>22</v>
      </c>
      <c r="Y129" s="12">
        <v>127</v>
      </c>
      <c r="Z129" s="1" t="s">
        <v>22</v>
      </c>
    </row>
    <row r="130" spans="1:26" x14ac:dyDescent="0.2">
      <c r="A130" s="12">
        <v>128</v>
      </c>
      <c r="B130" s="1" t="s">
        <v>22</v>
      </c>
      <c r="D130" s="12">
        <v>128</v>
      </c>
      <c r="E130" s="1" t="s">
        <v>22</v>
      </c>
      <c r="G130" s="12">
        <v>128</v>
      </c>
      <c r="H130" s="1" t="s">
        <v>22</v>
      </c>
      <c r="J130" s="12">
        <v>128</v>
      </c>
      <c r="K130" s="2" t="s">
        <v>16</v>
      </c>
      <c r="M130" s="12">
        <v>128</v>
      </c>
      <c r="N130" s="2" t="s">
        <v>16</v>
      </c>
      <c r="P130" s="12">
        <v>128</v>
      </c>
      <c r="Q130" s="1" t="s">
        <v>22</v>
      </c>
      <c r="S130" s="12">
        <v>128</v>
      </c>
      <c r="T130" s="1" t="s">
        <v>22</v>
      </c>
      <c r="V130" s="12">
        <v>128</v>
      </c>
      <c r="W130" s="1" t="s">
        <v>22</v>
      </c>
      <c r="Y130" s="12">
        <v>128</v>
      </c>
      <c r="Z130" s="1" t="s">
        <v>22</v>
      </c>
    </row>
    <row r="131" spans="1:26" x14ac:dyDescent="0.2">
      <c r="A131" s="12">
        <v>129</v>
      </c>
      <c r="B131" s="1" t="s">
        <v>22</v>
      </c>
      <c r="D131" s="12">
        <v>129</v>
      </c>
      <c r="E131" s="1" t="s">
        <v>22</v>
      </c>
      <c r="G131" s="12">
        <v>129</v>
      </c>
      <c r="H131" s="1" t="s">
        <v>22</v>
      </c>
      <c r="J131" s="12">
        <v>129</v>
      </c>
      <c r="K131" s="2" t="s">
        <v>16</v>
      </c>
      <c r="M131" s="12">
        <v>129</v>
      </c>
      <c r="N131" s="2" t="s">
        <v>16</v>
      </c>
      <c r="P131" s="12">
        <v>129</v>
      </c>
      <c r="Q131" s="1" t="s">
        <v>22</v>
      </c>
      <c r="S131" s="12">
        <v>129</v>
      </c>
      <c r="T131" s="1" t="s">
        <v>22</v>
      </c>
      <c r="V131" s="12">
        <v>129</v>
      </c>
      <c r="W131" s="1" t="s">
        <v>22</v>
      </c>
      <c r="Y131" s="12">
        <v>129</v>
      </c>
      <c r="Z131" s="1" t="s">
        <v>22</v>
      </c>
    </row>
    <row r="132" spans="1:26" x14ac:dyDescent="0.2">
      <c r="A132" s="12">
        <v>130</v>
      </c>
      <c r="B132" s="1" t="s">
        <v>22</v>
      </c>
      <c r="D132" s="12">
        <v>130</v>
      </c>
      <c r="E132" s="1" t="s">
        <v>22</v>
      </c>
      <c r="G132" s="12">
        <v>130</v>
      </c>
      <c r="H132" s="1" t="s">
        <v>22</v>
      </c>
      <c r="J132" s="12">
        <v>130</v>
      </c>
      <c r="K132" s="2" t="s">
        <v>16</v>
      </c>
      <c r="M132" s="12">
        <v>130</v>
      </c>
      <c r="N132" s="2" t="s">
        <v>16</v>
      </c>
      <c r="P132" s="12">
        <v>130</v>
      </c>
      <c r="Q132" s="1" t="s">
        <v>22</v>
      </c>
      <c r="S132" s="12">
        <v>130</v>
      </c>
      <c r="T132" s="1" t="s">
        <v>22</v>
      </c>
      <c r="V132" s="12">
        <v>130</v>
      </c>
      <c r="W132" s="1" t="s">
        <v>22</v>
      </c>
      <c r="Y132" s="12">
        <v>130</v>
      </c>
      <c r="Z132" s="1" t="s">
        <v>22</v>
      </c>
    </row>
    <row r="133" spans="1:26" x14ac:dyDescent="0.2">
      <c r="A133" s="12">
        <v>131</v>
      </c>
      <c r="B133" s="1" t="s">
        <v>22</v>
      </c>
      <c r="D133" s="12">
        <v>131</v>
      </c>
      <c r="E133" s="1" t="s">
        <v>22</v>
      </c>
      <c r="G133" s="12">
        <v>131</v>
      </c>
      <c r="H133" s="1" t="s">
        <v>22</v>
      </c>
      <c r="J133" s="12">
        <v>131</v>
      </c>
      <c r="K133" s="2" t="s">
        <v>16</v>
      </c>
      <c r="M133" s="12">
        <v>131</v>
      </c>
      <c r="N133" s="2" t="s">
        <v>16</v>
      </c>
      <c r="P133" s="12">
        <v>131</v>
      </c>
      <c r="Q133" s="1" t="s">
        <v>22</v>
      </c>
      <c r="S133" s="12">
        <v>131</v>
      </c>
      <c r="T133" s="1" t="s">
        <v>22</v>
      </c>
      <c r="V133" s="12">
        <v>131</v>
      </c>
      <c r="W133" s="1" t="s">
        <v>22</v>
      </c>
      <c r="Y133" s="12">
        <v>131</v>
      </c>
      <c r="Z133" s="1" t="s">
        <v>22</v>
      </c>
    </row>
    <row r="134" spans="1:26" x14ac:dyDescent="0.2">
      <c r="A134" s="12">
        <v>132</v>
      </c>
      <c r="B134" s="1" t="s">
        <v>22</v>
      </c>
      <c r="D134" s="12">
        <v>132</v>
      </c>
      <c r="E134" s="1" t="s">
        <v>22</v>
      </c>
      <c r="G134" s="12">
        <v>132</v>
      </c>
      <c r="H134" s="1" t="s">
        <v>22</v>
      </c>
      <c r="J134" s="12">
        <v>132</v>
      </c>
      <c r="K134" s="2" t="s">
        <v>16</v>
      </c>
      <c r="M134" s="12">
        <v>132</v>
      </c>
      <c r="N134" s="2" t="s">
        <v>16</v>
      </c>
      <c r="P134" s="12">
        <v>132</v>
      </c>
      <c r="Q134" s="1" t="s">
        <v>22</v>
      </c>
      <c r="S134" s="12">
        <v>132</v>
      </c>
      <c r="T134" s="1" t="s">
        <v>22</v>
      </c>
      <c r="V134" s="12">
        <v>132</v>
      </c>
      <c r="W134" s="1" t="s">
        <v>22</v>
      </c>
      <c r="Y134" s="12">
        <v>132</v>
      </c>
      <c r="Z134" s="1" t="s">
        <v>22</v>
      </c>
    </row>
    <row r="135" spans="1:26" x14ac:dyDescent="0.2">
      <c r="A135" s="12">
        <v>133</v>
      </c>
      <c r="B135" s="1" t="s">
        <v>22</v>
      </c>
      <c r="D135" s="12">
        <v>133</v>
      </c>
      <c r="E135" s="1" t="s">
        <v>22</v>
      </c>
      <c r="G135" s="12">
        <v>133</v>
      </c>
      <c r="H135" s="1" t="s">
        <v>22</v>
      </c>
      <c r="J135" s="12">
        <v>133</v>
      </c>
      <c r="K135" s="2" t="s">
        <v>16</v>
      </c>
      <c r="M135" s="12">
        <v>133</v>
      </c>
      <c r="N135" s="2" t="s">
        <v>16</v>
      </c>
      <c r="P135" s="12">
        <v>133</v>
      </c>
      <c r="Q135" s="1" t="s">
        <v>22</v>
      </c>
      <c r="S135" s="12">
        <v>133</v>
      </c>
      <c r="T135" s="1" t="s">
        <v>22</v>
      </c>
      <c r="V135" s="12">
        <v>133</v>
      </c>
      <c r="W135" s="1" t="s">
        <v>22</v>
      </c>
      <c r="Y135" s="12">
        <v>133</v>
      </c>
      <c r="Z135" s="1" t="s">
        <v>22</v>
      </c>
    </row>
    <row r="136" spans="1:26" x14ac:dyDescent="0.2">
      <c r="A136" s="12">
        <v>134</v>
      </c>
      <c r="B136" s="1" t="s">
        <v>22</v>
      </c>
      <c r="D136" s="12">
        <v>134</v>
      </c>
      <c r="E136" s="1" t="s">
        <v>22</v>
      </c>
      <c r="G136" s="12">
        <v>134</v>
      </c>
      <c r="H136" s="1" t="s">
        <v>22</v>
      </c>
      <c r="J136" s="12">
        <v>134</v>
      </c>
      <c r="K136" s="2" t="s">
        <v>16</v>
      </c>
      <c r="M136" s="12">
        <v>134</v>
      </c>
      <c r="N136" s="2" t="s">
        <v>16</v>
      </c>
      <c r="P136" s="12">
        <v>134</v>
      </c>
      <c r="Q136" s="1" t="s">
        <v>22</v>
      </c>
      <c r="S136" s="12">
        <v>134</v>
      </c>
      <c r="T136" s="1" t="s">
        <v>22</v>
      </c>
      <c r="V136" s="12">
        <v>134</v>
      </c>
      <c r="W136" s="1" t="s">
        <v>22</v>
      </c>
      <c r="Y136" s="12">
        <v>134</v>
      </c>
      <c r="Z136" s="1" t="s">
        <v>22</v>
      </c>
    </row>
    <row r="137" spans="1:26" x14ac:dyDescent="0.2">
      <c r="A137" s="12">
        <v>135</v>
      </c>
      <c r="B137" s="1" t="s">
        <v>22</v>
      </c>
      <c r="D137" s="12">
        <v>135</v>
      </c>
      <c r="E137" s="1" t="s">
        <v>22</v>
      </c>
      <c r="G137" s="12">
        <v>135</v>
      </c>
      <c r="H137" s="1" t="s">
        <v>22</v>
      </c>
      <c r="J137" s="12">
        <v>135</v>
      </c>
      <c r="K137" s="2" t="s">
        <v>16</v>
      </c>
      <c r="M137" s="12">
        <v>135</v>
      </c>
      <c r="N137" s="2" t="s">
        <v>16</v>
      </c>
      <c r="P137" s="12">
        <v>135</v>
      </c>
      <c r="Q137" s="1" t="s">
        <v>22</v>
      </c>
      <c r="S137" s="12">
        <v>135</v>
      </c>
      <c r="T137" s="1" t="s">
        <v>22</v>
      </c>
      <c r="V137" s="12">
        <v>135</v>
      </c>
      <c r="W137" s="1" t="s">
        <v>22</v>
      </c>
      <c r="Y137" s="12">
        <v>135</v>
      </c>
      <c r="Z137" s="1" t="s">
        <v>22</v>
      </c>
    </row>
    <row r="138" spans="1:26" x14ac:dyDescent="0.2">
      <c r="A138" s="12">
        <v>136</v>
      </c>
      <c r="B138" s="1" t="s">
        <v>22</v>
      </c>
      <c r="D138" s="12">
        <v>136</v>
      </c>
      <c r="E138" s="1" t="s">
        <v>22</v>
      </c>
      <c r="G138" s="12">
        <v>136</v>
      </c>
      <c r="H138" s="1" t="s">
        <v>22</v>
      </c>
      <c r="J138" s="12">
        <v>136</v>
      </c>
      <c r="K138" s="2" t="s">
        <v>16</v>
      </c>
      <c r="M138" s="12">
        <v>136</v>
      </c>
      <c r="N138" s="2" t="s">
        <v>16</v>
      </c>
      <c r="P138" s="12">
        <v>136</v>
      </c>
      <c r="Q138" s="1" t="s">
        <v>22</v>
      </c>
      <c r="S138" s="12">
        <v>136</v>
      </c>
      <c r="T138" s="1" t="s">
        <v>22</v>
      </c>
      <c r="V138" s="12">
        <v>136</v>
      </c>
      <c r="W138" s="1" t="s">
        <v>22</v>
      </c>
      <c r="Y138" s="12">
        <v>136</v>
      </c>
      <c r="Z138" s="1" t="s">
        <v>22</v>
      </c>
    </row>
    <row r="139" spans="1:26" x14ac:dyDescent="0.2">
      <c r="A139" s="12">
        <v>137</v>
      </c>
      <c r="B139" s="1" t="s">
        <v>22</v>
      </c>
      <c r="D139" s="12">
        <v>137</v>
      </c>
      <c r="E139" s="1" t="s">
        <v>22</v>
      </c>
      <c r="G139" s="12">
        <v>137</v>
      </c>
      <c r="H139" s="1" t="s">
        <v>22</v>
      </c>
      <c r="J139" s="12">
        <v>137</v>
      </c>
      <c r="K139" s="2" t="s">
        <v>16</v>
      </c>
      <c r="M139" s="12">
        <v>137</v>
      </c>
      <c r="N139" s="2" t="s">
        <v>16</v>
      </c>
      <c r="P139" s="12">
        <v>137</v>
      </c>
      <c r="Q139" s="1" t="s">
        <v>22</v>
      </c>
      <c r="S139" s="12">
        <v>137</v>
      </c>
      <c r="T139" s="1" t="s">
        <v>22</v>
      </c>
      <c r="V139" s="12">
        <v>137</v>
      </c>
      <c r="W139" s="1" t="s">
        <v>22</v>
      </c>
      <c r="Y139" s="12">
        <v>137</v>
      </c>
      <c r="Z139" s="1" t="s">
        <v>22</v>
      </c>
    </row>
    <row r="140" spans="1:26" x14ac:dyDescent="0.2">
      <c r="A140" s="12">
        <v>138</v>
      </c>
      <c r="B140" s="1" t="s">
        <v>22</v>
      </c>
      <c r="D140" s="12">
        <v>138</v>
      </c>
      <c r="E140" s="1" t="s">
        <v>22</v>
      </c>
      <c r="G140" s="12">
        <v>138</v>
      </c>
      <c r="H140" s="1" t="s">
        <v>22</v>
      </c>
      <c r="J140" s="12">
        <v>138</v>
      </c>
      <c r="K140" s="2" t="s">
        <v>16</v>
      </c>
      <c r="M140" s="12">
        <v>138</v>
      </c>
      <c r="N140" s="2" t="s">
        <v>16</v>
      </c>
      <c r="P140" s="12">
        <v>138</v>
      </c>
      <c r="Q140" s="1" t="s">
        <v>22</v>
      </c>
      <c r="S140" s="12">
        <v>138</v>
      </c>
      <c r="T140" s="1" t="s">
        <v>22</v>
      </c>
      <c r="V140" s="12">
        <v>138</v>
      </c>
      <c r="W140" s="1" t="s">
        <v>22</v>
      </c>
      <c r="Y140" s="12">
        <v>138</v>
      </c>
      <c r="Z140" s="1" t="s">
        <v>22</v>
      </c>
    </row>
    <row r="141" spans="1:26" x14ac:dyDescent="0.2">
      <c r="A141" s="12">
        <v>139</v>
      </c>
      <c r="B141" s="1" t="s">
        <v>22</v>
      </c>
      <c r="D141" s="12">
        <v>139</v>
      </c>
      <c r="E141" s="1" t="s">
        <v>22</v>
      </c>
      <c r="G141" s="12">
        <v>139</v>
      </c>
      <c r="H141" s="1" t="s">
        <v>22</v>
      </c>
      <c r="J141" s="12">
        <v>139</v>
      </c>
      <c r="K141" s="2" t="s">
        <v>16</v>
      </c>
      <c r="M141" s="12">
        <v>139</v>
      </c>
      <c r="N141" s="2" t="s">
        <v>16</v>
      </c>
      <c r="P141" s="12">
        <v>139</v>
      </c>
      <c r="Q141" s="1" t="s">
        <v>22</v>
      </c>
      <c r="S141" s="12">
        <v>139</v>
      </c>
      <c r="T141" s="1" t="s">
        <v>22</v>
      </c>
      <c r="V141" s="12">
        <v>139</v>
      </c>
      <c r="W141" s="1" t="s">
        <v>22</v>
      </c>
      <c r="Y141" s="12">
        <v>139</v>
      </c>
      <c r="Z141" s="1" t="s">
        <v>22</v>
      </c>
    </row>
    <row r="142" spans="1:26" x14ac:dyDescent="0.2">
      <c r="A142" s="12">
        <v>140</v>
      </c>
      <c r="B142" s="1" t="s">
        <v>22</v>
      </c>
      <c r="D142" s="12">
        <v>140</v>
      </c>
      <c r="E142" s="1" t="s">
        <v>22</v>
      </c>
      <c r="G142" s="12">
        <v>140</v>
      </c>
      <c r="H142" s="1" t="s">
        <v>22</v>
      </c>
      <c r="J142" s="12">
        <v>140</v>
      </c>
      <c r="K142" s="2" t="s">
        <v>16</v>
      </c>
      <c r="M142" s="12">
        <v>140</v>
      </c>
      <c r="N142" s="2" t="s">
        <v>16</v>
      </c>
      <c r="P142" s="12">
        <v>140</v>
      </c>
      <c r="Q142" s="1" t="s">
        <v>22</v>
      </c>
      <c r="S142" s="12">
        <v>140</v>
      </c>
      <c r="T142" s="1" t="s">
        <v>22</v>
      </c>
      <c r="V142" s="12">
        <v>140</v>
      </c>
      <c r="W142" s="1" t="s">
        <v>22</v>
      </c>
      <c r="Y142" s="12">
        <v>140</v>
      </c>
      <c r="Z142" s="1" t="s">
        <v>22</v>
      </c>
    </row>
    <row r="143" spans="1:26" x14ac:dyDescent="0.2">
      <c r="A143" s="12">
        <v>141</v>
      </c>
      <c r="B143" s="1" t="s">
        <v>22</v>
      </c>
      <c r="D143" s="12">
        <v>141</v>
      </c>
      <c r="E143" s="1" t="s">
        <v>22</v>
      </c>
      <c r="G143" s="12">
        <v>141</v>
      </c>
      <c r="H143" s="1" t="s">
        <v>22</v>
      </c>
      <c r="J143" s="12">
        <v>141</v>
      </c>
      <c r="K143" s="2" t="s">
        <v>16</v>
      </c>
      <c r="M143" s="12">
        <v>141</v>
      </c>
      <c r="N143" s="2" t="s">
        <v>16</v>
      </c>
      <c r="P143" s="12">
        <v>141</v>
      </c>
      <c r="Q143" s="1" t="s">
        <v>22</v>
      </c>
      <c r="S143" s="12">
        <v>141</v>
      </c>
      <c r="T143" s="1" t="s">
        <v>22</v>
      </c>
      <c r="V143" s="12">
        <v>141</v>
      </c>
      <c r="W143" s="1" t="s">
        <v>22</v>
      </c>
      <c r="Y143" s="12">
        <v>141</v>
      </c>
      <c r="Z143" s="1" t="s">
        <v>22</v>
      </c>
    </row>
    <row r="144" spans="1:26" x14ac:dyDescent="0.2">
      <c r="A144" s="12">
        <v>142</v>
      </c>
      <c r="B144" s="1" t="s">
        <v>22</v>
      </c>
      <c r="D144" s="12">
        <v>142</v>
      </c>
      <c r="E144" s="1" t="s">
        <v>22</v>
      </c>
      <c r="G144" s="12">
        <v>142</v>
      </c>
      <c r="H144" s="1" t="s">
        <v>22</v>
      </c>
      <c r="J144" s="12">
        <v>142</v>
      </c>
      <c r="K144" s="2" t="s">
        <v>16</v>
      </c>
      <c r="M144" s="12">
        <v>142</v>
      </c>
      <c r="N144" s="2" t="s">
        <v>16</v>
      </c>
      <c r="P144" s="12">
        <v>142</v>
      </c>
      <c r="Q144" s="1" t="s">
        <v>22</v>
      </c>
      <c r="S144" s="12">
        <v>142</v>
      </c>
      <c r="T144" s="1" t="s">
        <v>22</v>
      </c>
      <c r="V144" s="12">
        <v>142</v>
      </c>
      <c r="W144" s="1" t="s">
        <v>22</v>
      </c>
      <c r="Y144" s="12">
        <v>142</v>
      </c>
      <c r="Z144" s="1" t="s">
        <v>22</v>
      </c>
    </row>
    <row r="145" spans="1:26" x14ac:dyDescent="0.2">
      <c r="A145" s="12">
        <v>143</v>
      </c>
      <c r="B145" s="1" t="s">
        <v>22</v>
      </c>
      <c r="D145" s="12">
        <v>143</v>
      </c>
      <c r="E145" s="1" t="s">
        <v>22</v>
      </c>
      <c r="G145" s="12">
        <v>143</v>
      </c>
      <c r="H145" s="1" t="s">
        <v>22</v>
      </c>
      <c r="J145" s="12">
        <v>143</v>
      </c>
      <c r="K145" s="2" t="s">
        <v>16</v>
      </c>
      <c r="M145" s="12">
        <v>143</v>
      </c>
      <c r="N145" s="2" t="s">
        <v>16</v>
      </c>
      <c r="P145" s="12">
        <v>143</v>
      </c>
      <c r="Q145" s="1" t="s">
        <v>22</v>
      </c>
      <c r="S145" s="12">
        <v>143</v>
      </c>
      <c r="T145" s="1" t="s">
        <v>22</v>
      </c>
      <c r="V145" s="12">
        <v>143</v>
      </c>
      <c r="W145" s="1" t="s">
        <v>22</v>
      </c>
      <c r="Y145" s="12">
        <v>143</v>
      </c>
      <c r="Z145" s="1" t="s">
        <v>22</v>
      </c>
    </row>
    <row r="146" spans="1:26" x14ac:dyDescent="0.2">
      <c r="A146" s="12">
        <v>144</v>
      </c>
      <c r="B146" s="1" t="s">
        <v>22</v>
      </c>
      <c r="D146" s="12">
        <v>144</v>
      </c>
      <c r="E146" s="1" t="s">
        <v>22</v>
      </c>
      <c r="G146" s="12">
        <v>144</v>
      </c>
      <c r="H146" s="1" t="s">
        <v>22</v>
      </c>
      <c r="J146" s="12">
        <v>144</v>
      </c>
      <c r="K146" s="2" t="s">
        <v>16</v>
      </c>
      <c r="M146" s="12">
        <v>144</v>
      </c>
      <c r="N146" s="2" t="s">
        <v>16</v>
      </c>
      <c r="P146" s="12">
        <v>144</v>
      </c>
      <c r="Q146" s="1" t="s">
        <v>22</v>
      </c>
      <c r="S146" s="12">
        <v>144</v>
      </c>
      <c r="T146" s="1" t="s">
        <v>22</v>
      </c>
      <c r="V146" s="12">
        <v>144</v>
      </c>
      <c r="W146" s="1" t="s">
        <v>22</v>
      </c>
      <c r="Y146" s="12">
        <v>144</v>
      </c>
      <c r="Z146" s="1" t="s">
        <v>22</v>
      </c>
    </row>
    <row r="147" spans="1:26" x14ac:dyDescent="0.2">
      <c r="A147" s="12">
        <v>145</v>
      </c>
      <c r="B147" s="1" t="s">
        <v>22</v>
      </c>
      <c r="D147" s="12">
        <v>145</v>
      </c>
      <c r="E147" s="1" t="s">
        <v>22</v>
      </c>
      <c r="G147" s="12">
        <v>145</v>
      </c>
      <c r="H147" s="1" t="s">
        <v>22</v>
      </c>
      <c r="J147" s="12">
        <v>145</v>
      </c>
      <c r="K147" s="2" t="s">
        <v>16</v>
      </c>
      <c r="M147" s="12">
        <v>145</v>
      </c>
      <c r="N147" s="2" t="s">
        <v>16</v>
      </c>
      <c r="P147" s="12">
        <v>145</v>
      </c>
      <c r="Q147" s="1" t="s">
        <v>22</v>
      </c>
      <c r="S147" s="12">
        <v>145</v>
      </c>
      <c r="T147" s="1" t="s">
        <v>22</v>
      </c>
      <c r="V147" s="12">
        <v>145</v>
      </c>
      <c r="W147" s="1" t="s">
        <v>22</v>
      </c>
      <c r="Y147" s="12">
        <v>145</v>
      </c>
      <c r="Z147" s="1" t="s">
        <v>22</v>
      </c>
    </row>
    <row r="148" spans="1:26" x14ac:dyDescent="0.2">
      <c r="A148" s="12">
        <v>146</v>
      </c>
      <c r="B148" s="1" t="s">
        <v>22</v>
      </c>
      <c r="D148" s="12">
        <v>146</v>
      </c>
      <c r="E148" s="1" t="s">
        <v>22</v>
      </c>
      <c r="G148" s="12">
        <v>146</v>
      </c>
      <c r="H148" s="1" t="s">
        <v>22</v>
      </c>
      <c r="J148" s="12">
        <v>146</v>
      </c>
      <c r="K148" s="2" t="s">
        <v>16</v>
      </c>
      <c r="M148" s="12">
        <v>146</v>
      </c>
      <c r="N148" s="2" t="s">
        <v>16</v>
      </c>
      <c r="P148" s="12">
        <v>146</v>
      </c>
      <c r="Q148" s="1" t="s">
        <v>22</v>
      </c>
      <c r="S148" s="12">
        <v>146</v>
      </c>
      <c r="T148" s="1" t="s">
        <v>22</v>
      </c>
      <c r="V148" s="12">
        <v>146</v>
      </c>
      <c r="W148" s="1" t="s">
        <v>22</v>
      </c>
      <c r="Y148" s="12">
        <v>146</v>
      </c>
      <c r="Z148" s="1" t="s">
        <v>22</v>
      </c>
    </row>
    <row r="149" spans="1:26" x14ac:dyDescent="0.2">
      <c r="A149" s="12">
        <v>147</v>
      </c>
      <c r="B149" s="1" t="s">
        <v>22</v>
      </c>
      <c r="D149" s="12">
        <v>147</v>
      </c>
      <c r="E149" s="1" t="s">
        <v>22</v>
      </c>
      <c r="G149" s="12">
        <v>147</v>
      </c>
      <c r="H149" s="1" t="s">
        <v>22</v>
      </c>
      <c r="J149" s="12">
        <v>147</v>
      </c>
      <c r="K149" s="2" t="s">
        <v>16</v>
      </c>
      <c r="M149" s="12">
        <v>147</v>
      </c>
      <c r="N149" s="2" t="s">
        <v>16</v>
      </c>
      <c r="P149" s="12">
        <v>147</v>
      </c>
      <c r="Q149" s="1" t="s">
        <v>22</v>
      </c>
      <c r="S149" s="12">
        <v>147</v>
      </c>
      <c r="T149" s="1" t="s">
        <v>22</v>
      </c>
      <c r="V149" s="12">
        <v>147</v>
      </c>
      <c r="W149" s="1" t="s">
        <v>22</v>
      </c>
      <c r="Y149" s="12">
        <v>147</v>
      </c>
      <c r="Z149" s="1" t="s">
        <v>22</v>
      </c>
    </row>
    <row r="150" spans="1:26" x14ac:dyDescent="0.2">
      <c r="A150" s="12">
        <v>148</v>
      </c>
      <c r="B150" s="1" t="s">
        <v>22</v>
      </c>
      <c r="D150" s="12">
        <v>148</v>
      </c>
      <c r="E150" s="1" t="s">
        <v>22</v>
      </c>
      <c r="G150" s="12">
        <v>148</v>
      </c>
      <c r="H150" s="1" t="s">
        <v>22</v>
      </c>
      <c r="J150" s="12">
        <v>148</v>
      </c>
      <c r="K150" s="2" t="s">
        <v>16</v>
      </c>
      <c r="M150" s="12">
        <v>148</v>
      </c>
      <c r="N150" s="2" t="s">
        <v>16</v>
      </c>
      <c r="P150" s="12">
        <v>148</v>
      </c>
      <c r="Q150" s="1" t="s">
        <v>22</v>
      </c>
      <c r="S150" s="12">
        <v>148</v>
      </c>
      <c r="T150" s="1" t="s">
        <v>22</v>
      </c>
      <c r="V150" s="12">
        <v>148</v>
      </c>
      <c r="W150" s="1" t="s">
        <v>22</v>
      </c>
      <c r="Y150" s="12">
        <v>148</v>
      </c>
      <c r="Z150" s="1" t="s">
        <v>22</v>
      </c>
    </row>
    <row r="151" spans="1:26" x14ac:dyDescent="0.2">
      <c r="A151" s="12">
        <v>149</v>
      </c>
      <c r="B151" s="1" t="s">
        <v>22</v>
      </c>
      <c r="D151" s="12">
        <v>149</v>
      </c>
      <c r="E151" s="1" t="s">
        <v>22</v>
      </c>
      <c r="G151" s="12">
        <v>149</v>
      </c>
      <c r="H151" s="1" t="s">
        <v>22</v>
      </c>
      <c r="J151" s="12">
        <v>149</v>
      </c>
      <c r="K151" s="2" t="s">
        <v>16</v>
      </c>
      <c r="M151" s="12">
        <v>149</v>
      </c>
      <c r="N151" s="2" t="s">
        <v>16</v>
      </c>
      <c r="P151" s="12">
        <v>149</v>
      </c>
      <c r="Q151" s="1" t="s">
        <v>22</v>
      </c>
      <c r="S151" s="12">
        <v>149</v>
      </c>
      <c r="T151" s="1" t="s">
        <v>22</v>
      </c>
      <c r="V151" s="12">
        <v>149</v>
      </c>
      <c r="W151" s="1" t="s">
        <v>22</v>
      </c>
      <c r="Y151" s="12">
        <v>149</v>
      </c>
      <c r="Z151" s="1" t="s">
        <v>22</v>
      </c>
    </row>
    <row r="152" spans="1:26" x14ac:dyDescent="0.2">
      <c r="A152" s="12">
        <v>150</v>
      </c>
      <c r="B152" s="1" t="s">
        <v>22</v>
      </c>
      <c r="D152" s="12">
        <v>150</v>
      </c>
      <c r="E152" s="1" t="s">
        <v>22</v>
      </c>
      <c r="G152" s="12">
        <v>150</v>
      </c>
      <c r="H152" s="1" t="s">
        <v>22</v>
      </c>
      <c r="J152" s="12">
        <v>150</v>
      </c>
      <c r="K152" s="2" t="s">
        <v>16</v>
      </c>
      <c r="M152" s="12">
        <v>150</v>
      </c>
      <c r="N152" s="2" t="s">
        <v>16</v>
      </c>
      <c r="P152" s="12">
        <v>150</v>
      </c>
      <c r="Q152" s="1" t="s">
        <v>22</v>
      </c>
      <c r="S152" s="12">
        <v>150</v>
      </c>
      <c r="T152" s="1" t="s">
        <v>22</v>
      </c>
      <c r="V152" s="12">
        <v>150</v>
      </c>
      <c r="W152" s="1" t="s">
        <v>22</v>
      </c>
      <c r="Y152" s="12">
        <v>150</v>
      </c>
      <c r="Z152" s="1" t="s">
        <v>22</v>
      </c>
    </row>
    <row r="153" spans="1:26" x14ac:dyDescent="0.2">
      <c r="A153" s="12">
        <v>151</v>
      </c>
      <c r="B153" s="1" t="s">
        <v>22</v>
      </c>
      <c r="D153" s="12">
        <v>151</v>
      </c>
      <c r="E153" s="1" t="s">
        <v>22</v>
      </c>
      <c r="G153" s="12">
        <v>151</v>
      </c>
      <c r="H153" s="1" t="s">
        <v>22</v>
      </c>
      <c r="J153" s="12">
        <v>151</v>
      </c>
      <c r="K153" s="2" t="s">
        <v>16</v>
      </c>
      <c r="M153" s="12">
        <v>151</v>
      </c>
      <c r="N153" s="2" t="s">
        <v>16</v>
      </c>
      <c r="P153" s="12">
        <v>151</v>
      </c>
      <c r="Q153" s="1" t="s">
        <v>22</v>
      </c>
      <c r="S153" s="12">
        <v>151</v>
      </c>
      <c r="T153" s="1" t="s">
        <v>22</v>
      </c>
      <c r="V153" s="12">
        <v>151</v>
      </c>
      <c r="W153" s="1" t="s">
        <v>22</v>
      </c>
      <c r="Y153" s="12">
        <v>151</v>
      </c>
      <c r="Z153" s="1" t="s">
        <v>22</v>
      </c>
    </row>
    <row r="154" spans="1:26" x14ac:dyDescent="0.2">
      <c r="A154" s="12">
        <v>152</v>
      </c>
      <c r="B154" s="1" t="s">
        <v>22</v>
      </c>
      <c r="D154" s="12">
        <v>152</v>
      </c>
      <c r="E154" s="1" t="s">
        <v>22</v>
      </c>
      <c r="G154" s="12">
        <v>152</v>
      </c>
      <c r="H154" s="1" t="s">
        <v>22</v>
      </c>
      <c r="J154" s="12">
        <v>152</v>
      </c>
      <c r="K154" s="2" t="s">
        <v>16</v>
      </c>
      <c r="M154" s="12">
        <v>152</v>
      </c>
      <c r="N154" s="2" t="s">
        <v>16</v>
      </c>
      <c r="P154" s="12">
        <v>152</v>
      </c>
      <c r="Q154" s="1" t="s">
        <v>22</v>
      </c>
      <c r="S154" s="12">
        <v>152</v>
      </c>
      <c r="T154" s="1" t="s">
        <v>22</v>
      </c>
      <c r="V154" s="12">
        <v>152</v>
      </c>
      <c r="W154" s="1" t="s">
        <v>22</v>
      </c>
      <c r="Y154" s="12">
        <v>152</v>
      </c>
      <c r="Z154" s="1" t="s">
        <v>22</v>
      </c>
    </row>
    <row r="155" spans="1:26" x14ac:dyDescent="0.2">
      <c r="A155" s="12">
        <v>153</v>
      </c>
      <c r="B155" s="1" t="s">
        <v>22</v>
      </c>
      <c r="D155" s="12">
        <v>153</v>
      </c>
      <c r="E155" s="1" t="s">
        <v>22</v>
      </c>
      <c r="G155" s="12">
        <v>153</v>
      </c>
      <c r="H155" s="1" t="s">
        <v>22</v>
      </c>
      <c r="J155" s="12">
        <v>153</v>
      </c>
      <c r="K155" s="2" t="s">
        <v>16</v>
      </c>
      <c r="M155" s="12">
        <v>153</v>
      </c>
      <c r="N155" s="2" t="s">
        <v>16</v>
      </c>
      <c r="P155" s="12">
        <v>153</v>
      </c>
      <c r="Q155" s="1" t="s">
        <v>22</v>
      </c>
      <c r="S155" s="12">
        <v>153</v>
      </c>
      <c r="T155" s="1" t="s">
        <v>22</v>
      </c>
      <c r="V155" s="12">
        <v>153</v>
      </c>
      <c r="W155" s="1" t="s">
        <v>22</v>
      </c>
      <c r="Y155" s="12">
        <v>153</v>
      </c>
      <c r="Z155" s="1" t="s">
        <v>22</v>
      </c>
    </row>
    <row r="156" spans="1:26" x14ac:dyDescent="0.2">
      <c r="A156" s="12">
        <v>154</v>
      </c>
      <c r="B156" s="1" t="s">
        <v>22</v>
      </c>
      <c r="D156" s="12">
        <v>154</v>
      </c>
      <c r="E156" s="1" t="s">
        <v>22</v>
      </c>
      <c r="G156" s="12">
        <v>154</v>
      </c>
      <c r="H156" s="1" t="s">
        <v>22</v>
      </c>
      <c r="J156" s="12">
        <v>154</v>
      </c>
      <c r="K156" s="2" t="s">
        <v>16</v>
      </c>
      <c r="M156" s="12">
        <v>154</v>
      </c>
      <c r="N156" s="2" t="s">
        <v>16</v>
      </c>
      <c r="P156" s="12">
        <v>154</v>
      </c>
      <c r="Q156" s="1" t="s">
        <v>22</v>
      </c>
      <c r="S156" s="12">
        <v>154</v>
      </c>
      <c r="T156" s="1" t="s">
        <v>22</v>
      </c>
      <c r="V156" s="12">
        <v>154</v>
      </c>
      <c r="W156" s="1" t="s">
        <v>22</v>
      </c>
      <c r="Y156" s="12">
        <v>154</v>
      </c>
      <c r="Z156" s="1" t="s">
        <v>22</v>
      </c>
    </row>
    <row r="157" spans="1:26" x14ac:dyDescent="0.2">
      <c r="A157" s="12">
        <v>155</v>
      </c>
      <c r="B157" s="1" t="s">
        <v>22</v>
      </c>
      <c r="D157" s="12">
        <v>155</v>
      </c>
      <c r="E157" s="1" t="s">
        <v>22</v>
      </c>
      <c r="G157" s="12">
        <v>155</v>
      </c>
      <c r="H157" s="1" t="s">
        <v>22</v>
      </c>
      <c r="J157" s="12">
        <v>155</v>
      </c>
      <c r="K157" s="2" t="s">
        <v>16</v>
      </c>
      <c r="M157" s="12">
        <v>155</v>
      </c>
      <c r="N157" s="2" t="s">
        <v>16</v>
      </c>
      <c r="P157" s="12">
        <v>155</v>
      </c>
      <c r="Q157" s="1" t="s">
        <v>22</v>
      </c>
      <c r="S157" s="12">
        <v>155</v>
      </c>
      <c r="T157" s="1" t="s">
        <v>22</v>
      </c>
      <c r="V157" s="12">
        <v>155</v>
      </c>
      <c r="W157" s="1" t="s">
        <v>22</v>
      </c>
      <c r="Y157" s="12">
        <v>155</v>
      </c>
      <c r="Z157" s="1" t="s">
        <v>22</v>
      </c>
    </row>
    <row r="158" spans="1:26" x14ac:dyDescent="0.2">
      <c r="A158" s="12">
        <v>156</v>
      </c>
      <c r="B158" s="1" t="s">
        <v>22</v>
      </c>
      <c r="D158" s="12">
        <v>156</v>
      </c>
      <c r="E158" s="1" t="s">
        <v>22</v>
      </c>
      <c r="G158" s="12">
        <v>156</v>
      </c>
      <c r="H158" s="1" t="s">
        <v>22</v>
      </c>
      <c r="J158" s="12">
        <v>156</v>
      </c>
      <c r="K158" s="2" t="s">
        <v>16</v>
      </c>
      <c r="M158" s="12">
        <v>156</v>
      </c>
      <c r="N158" s="2" t="s">
        <v>16</v>
      </c>
      <c r="P158" s="12">
        <v>156</v>
      </c>
      <c r="Q158" s="1" t="s">
        <v>22</v>
      </c>
      <c r="S158" s="12">
        <v>156</v>
      </c>
      <c r="T158" s="1" t="s">
        <v>22</v>
      </c>
      <c r="V158" s="12">
        <v>156</v>
      </c>
      <c r="W158" s="1" t="s">
        <v>22</v>
      </c>
      <c r="Y158" s="12">
        <v>156</v>
      </c>
      <c r="Z158" s="1" t="s">
        <v>22</v>
      </c>
    </row>
    <row r="159" spans="1:26" x14ac:dyDescent="0.2">
      <c r="A159" s="12">
        <v>157</v>
      </c>
      <c r="B159" s="1" t="s">
        <v>22</v>
      </c>
      <c r="D159" s="12">
        <v>157</v>
      </c>
      <c r="E159" s="1" t="s">
        <v>22</v>
      </c>
      <c r="G159" s="12">
        <v>157</v>
      </c>
      <c r="H159" s="1" t="s">
        <v>22</v>
      </c>
      <c r="J159" s="12">
        <v>157</v>
      </c>
      <c r="K159" s="2" t="s">
        <v>16</v>
      </c>
      <c r="M159" s="12">
        <v>157</v>
      </c>
      <c r="N159" s="2" t="s">
        <v>16</v>
      </c>
      <c r="P159" s="12">
        <v>157</v>
      </c>
      <c r="Q159" s="1" t="s">
        <v>22</v>
      </c>
      <c r="S159" s="12">
        <v>157</v>
      </c>
      <c r="T159" s="1" t="s">
        <v>22</v>
      </c>
      <c r="V159" s="12">
        <v>157</v>
      </c>
      <c r="W159" s="1" t="s">
        <v>22</v>
      </c>
      <c r="Y159" s="12">
        <v>157</v>
      </c>
      <c r="Z159" s="1" t="s">
        <v>22</v>
      </c>
    </row>
    <row r="160" spans="1:26" x14ac:dyDescent="0.2">
      <c r="A160" s="12">
        <v>158</v>
      </c>
      <c r="B160" s="1" t="s">
        <v>22</v>
      </c>
      <c r="D160" s="12">
        <v>158</v>
      </c>
      <c r="E160" s="1" t="s">
        <v>22</v>
      </c>
      <c r="G160" s="12">
        <v>158</v>
      </c>
      <c r="H160" s="1" t="s">
        <v>22</v>
      </c>
      <c r="J160" s="12">
        <v>158</v>
      </c>
      <c r="K160" s="2" t="s">
        <v>16</v>
      </c>
      <c r="M160" s="12">
        <v>158</v>
      </c>
      <c r="N160" s="2" t="s">
        <v>16</v>
      </c>
      <c r="P160" s="12">
        <v>158</v>
      </c>
      <c r="Q160" s="1" t="s">
        <v>22</v>
      </c>
      <c r="S160" s="12">
        <v>158</v>
      </c>
      <c r="T160" s="1" t="s">
        <v>22</v>
      </c>
      <c r="V160" s="12">
        <v>158</v>
      </c>
      <c r="W160" s="1" t="s">
        <v>22</v>
      </c>
      <c r="Y160" s="12">
        <v>158</v>
      </c>
      <c r="Z160" s="1" t="s">
        <v>22</v>
      </c>
    </row>
    <row r="161" spans="1:26" x14ac:dyDescent="0.2">
      <c r="A161" s="12">
        <v>159</v>
      </c>
      <c r="B161" s="1" t="s">
        <v>22</v>
      </c>
      <c r="D161" s="12">
        <v>159</v>
      </c>
      <c r="E161" s="1" t="s">
        <v>22</v>
      </c>
      <c r="G161" s="12">
        <v>159</v>
      </c>
      <c r="H161" s="1" t="s">
        <v>22</v>
      </c>
      <c r="J161" s="12">
        <v>159</v>
      </c>
      <c r="K161" s="2" t="s">
        <v>16</v>
      </c>
      <c r="M161" s="12">
        <v>159</v>
      </c>
      <c r="N161" s="2" t="s">
        <v>16</v>
      </c>
      <c r="P161" s="12">
        <v>159</v>
      </c>
      <c r="Q161" s="1" t="s">
        <v>22</v>
      </c>
      <c r="S161" s="12">
        <v>159</v>
      </c>
      <c r="T161" s="1" t="s">
        <v>22</v>
      </c>
      <c r="V161" s="12">
        <v>159</v>
      </c>
      <c r="W161" s="1" t="s">
        <v>22</v>
      </c>
      <c r="Y161" s="12">
        <v>159</v>
      </c>
      <c r="Z161" s="1" t="s">
        <v>22</v>
      </c>
    </row>
    <row r="162" spans="1:26" x14ac:dyDescent="0.2">
      <c r="A162" s="12">
        <v>160</v>
      </c>
      <c r="B162" s="1" t="s">
        <v>22</v>
      </c>
      <c r="D162" s="12">
        <v>160</v>
      </c>
      <c r="E162" s="1" t="s">
        <v>22</v>
      </c>
      <c r="G162" s="12">
        <v>160</v>
      </c>
      <c r="H162" s="1" t="s">
        <v>22</v>
      </c>
      <c r="J162" s="12">
        <v>160</v>
      </c>
      <c r="K162" s="2" t="s">
        <v>16</v>
      </c>
      <c r="M162" s="12">
        <v>160</v>
      </c>
      <c r="N162" s="2" t="s">
        <v>16</v>
      </c>
      <c r="P162" s="12">
        <v>160</v>
      </c>
      <c r="Q162" s="1" t="s">
        <v>22</v>
      </c>
      <c r="S162" s="12">
        <v>160</v>
      </c>
      <c r="T162" s="1" t="s">
        <v>22</v>
      </c>
      <c r="V162" s="12">
        <v>160</v>
      </c>
      <c r="W162" s="1" t="s">
        <v>22</v>
      </c>
      <c r="Y162" s="12">
        <v>160</v>
      </c>
      <c r="Z162" s="1" t="s">
        <v>22</v>
      </c>
    </row>
    <row r="163" spans="1:26" x14ac:dyDescent="0.2">
      <c r="A163" s="12">
        <v>161</v>
      </c>
      <c r="B163" s="1" t="s">
        <v>22</v>
      </c>
      <c r="D163" s="12">
        <v>161</v>
      </c>
      <c r="E163" s="1" t="s">
        <v>22</v>
      </c>
      <c r="G163" s="12">
        <v>161</v>
      </c>
      <c r="H163" s="1" t="s">
        <v>22</v>
      </c>
      <c r="J163" s="12">
        <v>161</v>
      </c>
      <c r="K163" s="2" t="s">
        <v>16</v>
      </c>
      <c r="M163" s="12">
        <v>161</v>
      </c>
      <c r="N163" s="2" t="s">
        <v>16</v>
      </c>
      <c r="P163" s="12">
        <v>161</v>
      </c>
      <c r="Q163" s="1" t="s">
        <v>22</v>
      </c>
      <c r="S163" s="12">
        <v>161</v>
      </c>
      <c r="T163" s="1" t="s">
        <v>22</v>
      </c>
      <c r="V163" s="12">
        <v>161</v>
      </c>
      <c r="W163" s="1" t="s">
        <v>22</v>
      </c>
      <c r="Y163" s="12">
        <v>161</v>
      </c>
      <c r="Z163" s="1" t="s">
        <v>22</v>
      </c>
    </row>
    <row r="164" spans="1:26" x14ac:dyDescent="0.2">
      <c r="A164" s="12">
        <v>162</v>
      </c>
      <c r="B164" s="1" t="s">
        <v>22</v>
      </c>
      <c r="D164" s="12">
        <v>162</v>
      </c>
      <c r="E164" s="1" t="s">
        <v>22</v>
      </c>
      <c r="G164" s="12">
        <v>162</v>
      </c>
      <c r="H164" s="1" t="s">
        <v>22</v>
      </c>
      <c r="J164" s="12">
        <v>162</v>
      </c>
      <c r="K164" s="2" t="s">
        <v>16</v>
      </c>
      <c r="M164" s="12">
        <v>162</v>
      </c>
      <c r="N164" s="2" t="s">
        <v>16</v>
      </c>
      <c r="P164" s="12">
        <v>162</v>
      </c>
      <c r="Q164" s="1" t="s">
        <v>22</v>
      </c>
      <c r="S164" s="12">
        <v>162</v>
      </c>
      <c r="T164" s="1" t="s">
        <v>22</v>
      </c>
      <c r="V164" s="12">
        <v>162</v>
      </c>
      <c r="W164" s="1" t="s">
        <v>22</v>
      </c>
      <c r="Y164" s="12">
        <v>162</v>
      </c>
      <c r="Z164" s="1" t="s">
        <v>22</v>
      </c>
    </row>
    <row r="165" spans="1:26" x14ac:dyDescent="0.2">
      <c r="A165" s="12">
        <v>163</v>
      </c>
      <c r="B165" s="1" t="s">
        <v>22</v>
      </c>
      <c r="D165" s="12">
        <v>163</v>
      </c>
      <c r="E165" s="1" t="s">
        <v>22</v>
      </c>
      <c r="G165" s="12">
        <v>163</v>
      </c>
      <c r="H165" s="1" t="s">
        <v>22</v>
      </c>
      <c r="J165" s="12">
        <v>163</v>
      </c>
      <c r="K165" s="2" t="s">
        <v>16</v>
      </c>
      <c r="M165" s="12">
        <v>163</v>
      </c>
      <c r="N165" s="2" t="s">
        <v>16</v>
      </c>
      <c r="P165" s="12">
        <v>163</v>
      </c>
      <c r="Q165" s="1" t="s">
        <v>22</v>
      </c>
      <c r="S165" s="12">
        <v>163</v>
      </c>
      <c r="T165" s="1" t="s">
        <v>22</v>
      </c>
      <c r="V165" s="12">
        <v>163</v>
      </c>
      <c r="W165" s="1" t="s">
        <v>22</v>
      </c>
      <c r="Y165" s="12">
        <v>163</v>
      </c>
      <c r="Z165" s="1" t="s">
        <v>22</v>
      </c>
    </row>
    <row r="166" spans="1:26" x14ac:dyDescent="0.2">
      <c r="A166" s="12">
        <v>164</v>
      </c>
      <c r="B166" s="1" t="s">
        <v>22</v>
      </c>
      <c r="D166" s="12">
        <v>164</v>
      </c>
      <c r="E166" s="1" t="s">
        <v>22</v>
      </c>
      <c r="G166" s="12">
        <v>164</v>
      </c>
      <c r="H166" s="1" t="s">
        <v>22</v>
      </c>
      <c r="J166" s="12">
        <v>164</v>
      </c>
      <c r="K166" s="2" t="s">
        <v>16</v>
      </c>
      <c r="M166" s="12">
        <v>164</v>
      </c>
      <c r="N166" s="2" t="s">
        <v>16</v>
      </c>
      <c r="P166" s="12">
        <v>164</v>
      </c>
      <c r="Q166" s="1" t="s">
        <v>22</v>
      </c>
      <c r="S166" s="12">
        <v>164</v>
      </c>
      <c r="T166" s="1" t="s">
        <v>22</v>
      </c>
      <c r="V166" s="12">
        <v>164</v>
      </c>
      <c r="W166" s="1" t="s">
        <v>22</v>
      </c>
      <c r="Y166" s="12">
        <v>164</v>
      </c>
      <c r="Z166" s="1" t="s">
        <v>22</v>
      </c>
    </row>
    <row r="167" spans="1:26" x14ac:dyDescent="0.2">
      <c r="A167" s="12">
        <v>165</v>
      </c>
      <c r="B167" s="1" t="s">
        <v>22</v>
      </c>
      <c r="D167" s="12">
        <v>165</v>
      </c>
      <c r="E167" s="1" t="s">
        <v>22</v>
      </c>
      <c r="G167" s="12">
        <v>165</v>
      </c>
      <c r="H167" s="1" t="s">
        <v>22</v>
      </c>
      <c r="J167" s="12">
        <v>165</v>
      </c>
      <c r="K167" s="2" t="s">
        <v>16</v>
      </c>
      <c r="M167" s="12">
        <v>165</v>
      </c>
      <c r="N167" s="2" t="s">
        <v>16</v>
      </c>
      <c r="P167" s="12">
        <v>165</v>
      </c>
      <c r="Q167" s="1" t="s">
        <v>22</v>
      </c>
      <c r="S167" s="12">
        <v>165</v>
      </c>
      <c r="T167" s="1" t="s">
        <v>22</v>
      </c>
      <c r="V167" s="12">
        <v>165</v>
      </c>
      <c r="W167" s="1" t="s">
        <v>22</v>
      </c>
      <c r="Y167" s="12">
        <v>165</v>
      </c>
      <c r="Z167" s="1" t="s">
        <v>22</v>
      </c>
    </row>
    <row r="168" spans="1:26" x14ac:dyDescent="0.2">
      <c r="A168" s="12">
        <v>166</v>
      </c>
      <c r="B168" s="1" t="s">
        <v>22</v>
      </c>
      <c r="D168" s="12">
        <v>166</v>
      </c>
      <c r="E168" s="1" t="s">
        <v>22</v>
      </c>
      <c r="G168" s="12">
        <v>166</v>
      </c>
      <c r="H168" s="1" t="s">
        <v>22</v>
      </c>
      <c r="J168" s="12">
        <v>166</v>
      </c>
      <c r="K168" s="2" t="s">
        <v>16</v>
      </c>
      <c r="M168" s="12">
        <v>166</v>
      </c>
      <c r="N168" s="2" t="s">
        <v>16</v>
      </c>
      <c r="P168" s="12">
        <v>166</v>
      </c>
      <c r="Q168" s="1" t="s">
        <v>22</v>
      </c>
      <c r="S168" s="12">
        <v>166</v>
      </c>
      <c r="T168" s="1" t="s">
        <v>22</v>
      </c>
      <c r="V168" s="12">
        <v>166</v>
      </c>
      <c r="W168" s="1" t="s">
        <v>22</v>
      </c>
      <c r="Y168" s="12">
        <v>166</v>
      </c>
      <c r="Z168" s="1" t="s">
        <v>22</v>
      </c>
    </row>
    <row r="169" spans="1:26" x14ac:dyDescent="0.2">
      <c r="A169" s="12">
        <v>167</v>
      </c>
      <c r="B169" s="1" t="s">
        <v>22</v>
      </c>
      <c r="D169" s="12">
        <v>167</v>
      </c>
      <c r="E169" s="1" t="s">
        <v>22</v>
      </c>
      <c r="G169" s="12">
        <v>167</v>
      </c>
      <c r="H169" s="1" t="s">
        <v>22</v>
      </c>
      <c r="J169" s="12">
        <v>167</v>
      </c>
      <c r="K169" s="2" t="s">
        <v>16</v>
      </c>
      <c r="M169" s="12">
        <v>167</v>
      </c>
      <c r="N169" s="2" t="s">
        <v>16</v>
      </c>
      <c r="P169" s="12">
        <v>167</v>
      </c>
      <c r="Q169" s="1" t="s">
        <v>22</v>
      </c>
      <c r="S169" s="12">
        <v>167</v>
      </c>
      <c r="T169" s="1" t="s">
        <v>22</v>
      </c>
      <c r="V169" s="12">
        <v>167</v>
      </c>
      <c r="W169" s="1" t="s">
        <v>22</v>
      </c>
      <c r="Y169" s="12">
        <v>167</v>
      </c>
      <c r="Z169" s="1" t="s">
        <v>22</v>
      </c>
    </row>
    <row r="170" spans="1:26" x14ac:dyDescent="0.2">
      <c r="A170" s="12">
        <v>168</v>
      </c>
      <c r="B170" s="1" t="s">
        <v>22</v>
      </c>
      <c r="D170" s="12">
        <v>168</v>
      </c>
      <c r="E170" s="1" t="s">
        <v>22</v>
      </c>
      <c r="G170" s="12">
        <v>168</v>
      </c>
      <c r="H170" s="1" t="s">
        <v>22</v>
      </c>
      <c r="J170" s="12">
        <v>168</v>
      </c>
      <c r="K170" s="2" t="s">
        <v>16</v>
      </c>
      <c r="M170" s="12">
        <v>168</v>
      </c>
      <c r="N170" s="2" t="s">
        <v>16</v>
      </c>
      <c r="P170" s="12">
        <v>168</v>
      </c>
      <c r="Q170" s="1" t="s">
        <v>22</v>
      </c>
      <c r="S170" s="12">
        <v>168</v>
      </c>
      <c r="T170" s="1" t="s">
        <v>22</v>
      </c>
      <c r="V170" s="12">
        <v>168</v>
      </c>
      <c r="W170" s="1" t="s">
        <v>22</v>
      </c>
      <c r="Y170" s="12">
        <v>168</v>
      </c>
      <c r="Z170" s="1" t="s">
        <v>22</v>
      </c>
    </row>
    <row r="171" spans="1:26" x14ac:dyDescent="0.2">
      <c r="A171" s="12">
        <v>169</v>
      </c>
      <c r="B171" s="1" t="s">
        <v>22</v>
      </c>
      <c r="D171" s="12">
        <v>169</v>
      </c>
      <c r="E171" s="1" t="s">
        <v>22</v>
      </c>
      <c r="G171" s="12">
        <v>169</v>
      </c>
      <c r="H171" s="1" t="s">
        <v>22</v>
      </c>
      <c r="J171" s="12">
        <v>169</v>
      </c>
      <c r="K171" s="2" t="s">
        <v>16</v>
      </c>
      <c r="M171" s="12">
        <v>169</v>
      </c>
      <c r="N171" s="2" t="s">
        <v>16</v>
      </c>
      <c r="P171" s="12">
        <v>169</v>
      </c>
      <c r="Q171" s="1" t="s">
        <v>22</v>
      </c>
      <c r="S171" s="12">
        <v>169</v>
      </c>
      <c r="T171" s="1" t="s">
        <v>22</v>
      </c>
      <c r="V171" s="12">
        <v>169</v>
      </c>
      <c r="W171" s="1" t="s">
        <v>22</v>
      </c>
      <c r="Y171" s="12">
        <v>169</v>
      </c>
      <c r="Z171" s="1" t="s">
        <v>22</v>
      </c>
    </row>
    <row r="172" spans="1:26" x14ac:dyDescent="0.2">
      <c r="A172" s="12">
        <v>170</v>
      </c>
      <c r="B172" s="1" t="s">
        <v>22</v>
      </c>
      <c r="D172" s="12">
        <v>170</v>
      </c>
      <c r="E172" s="1" t="s">
        <v>22</v>
      </c>
      <c r="G172" s="12">
        <v>170</v>
      </c>
      <c r="H172" s="1" t="s">
        <v>22</v>
      </c>
      <c r="J172" s="12">
        <v>170</v>
      </c>
      <c r="K172" s="2" t="s">
        <v>16</v>
      </c>
      <c r="M172" s="12">
        <v>170</v>
      </c>
      <c r="N172" s="2" t="s">
        <v>16</v>
      </c>
      <c r="P172" s="12">
        <v>170</v>
      </c>
      <c r="Q172" s="1" t="s">
        <v>22</v>
      </c>
      <c r="S172" s="12">
        <v>170</v>
      </c>
      <c r="T172" s="1" t="s">
        <v>22</v>
      </c>
      <c r="V172" s="12">
        <v>170</v>
      </c>
      <c r="W172" s="1" t="s">
        <v>22</v>
      </c>
      <c r="Y172" s="12">
        <v>170</v>
      </c>
      <c r="Z172" s="1" t="s">
        <v>22</v>
      </c>
    </row>
    <row r="173" spans="1:26" x14ac:dyDescent="0.2">
      <c r="A173" s="12">
        <v>171</v>
      </c>
      <c r="B173" s="1" t="s">
        <v>22</v>
      </c>
      <c r="D173" s="12">
        <v>171</v>
      </c>
      <c r="E173" s="1" t="s">
        <v>22</v>
      </c>
      <c r="G173" s="12">
        <v>171</v>
      </c>
      <c r="H173" s="1" t="s">
        <v>22</v>
      </c>
      <c r="J173" s="12">
        <v>171</v>
      </c>
      <c r="K173" s="2" t="s">
        <v>16</v>
      </c>
      <c r="M173" s="12">
        <v>171</v>
      </c>
      <c r="N173" s="2" t="s">
        <v>16</v>
      </c>
      <c r="P173" s="12">
        <v>171</v>
      </c>
      <c r="Q173" s="1" t="s">
        <v>22</v>
      </c>
      <c r="S173" s="12">
        <v>171</v>
      </c>
      <c r="T173" s="1" t="s">
        <v>22</v>
      </c>
      <c r="V173" s="12">
        <v>171</v>
      </c>
      <c r="W173" s="1" t="s">
        <v>22</v>
      </c>
      <c r="Y173" s="12">
        <v>171</v>
      </c>
      <c r="Z173" s="1" t="s">
        <v>22</v>
      </c>
    </row>
    <row r="174" spans="1:26" x14ac:dyDescent="0.2">
      <c r="A174" s="12">
        <v>172</v>
      </c>
      <c r="B174" s="1" t="s">
        <v>22</v>
      </c>
      <c r="D174" s="12">
        <v>172</v>
      </c>
      <c r="E174" s="1" t="s">
        <v>22</v>
      </c>
      <c r="G174" s="12">
        <v>172</v>
      </c>
      <c r="H174" s="1" t="s">
        <v>22</v>
      </c>
      <c r="J174" s="12">
        <v>172</v>
      </c>
      <c r="K174" s="2" t="s">
        <v>16</v>
      </c>
      <c r="M174" s="12">
        <v>172</v>
      </c>
      <c r="N174" s="2" t="s">
        <v>16</v>
      </c>
      <c r="P174" s="12">
        <v>172</v>
      </c>
      <c r="Q174" s="1" t="s">
        <v>22</v>
      </c>
      <c r="S174" s="12">
        <v>172</v>
      </c>
      <c r="T174" s="1" t="s">
        <v>22</v>
      </c>
      <c r="V174" s="12">
        <v>172</v>
      </c>
      <c r="W174" s="1" t="s">
        <v>22</v>
      </c>
      <c r="Y174" s="12">
        <v>172</v>
      </c>
      <c r="Z174" s="1" t="s">
        <v>22</v>
      </c>
    </row>
    <row r="175" spans="1:26" x14ac:dyDescent="0.2">
      <c r="A175" s="12">
        <v>173</v>
      </c>
      <c r="B175" s="1" t="s">
        <v>22</v>
      </c>
      <c r="D175" s="12">
        <v>173</v>
      </c>
      <c r="E175" s="1" t="s">
        <v>22</v>
      </c>
      <c r="G175" s="12">
        <v>173</v>
      </c>
      <c r="H175" s="1" t="s">
        <v>22</v>
      </c>
      <c r="J175" s="12">
        <v>173</v>
      </c>
      <c r="K175" s="2" t="s">
        <v>16</v>
      </c>
      <c r="M175" s="12">
        <v>173</v>
      </c>
      <c r="N175" s="2" t="s">
        <v>16</v>
      </c>
      <c r="P175" s="12">
        <v>173</v>
      </c>
      <c r="Q175" s="1" t="s">
        <v>22</v>
      </c>
      <c r="S175" s="12">
        <v>173</v>
      </c>
      <c r="T175" s="1" t="s">
        <v>22</v>
      </c>
      <c r="V175" s="12">
        <v>173</v>
      </c>
      <c r="W175" s="1" t="s">
        <v>22</v>
      </c>
      <c r="Y175" s="12">
        <v>173</v>
      </c>
      <c r="Z175" s="1" t="s">
        <v>22</v>
      </c>
    </row>
    <row r="176" spans="1:26" x14ac:dyDescent="0.2">
      <c r="A176" s="12">
        <v>174</v>
      </c>
      <c r="B176" s="1" t="s">
        <v>22</v>
      </c>
      <c r="D176" s="12">
        <v>174</v>
      </c>
      <c r="E176" s="1" t="s">
        <v>22</v>
      </c>
      <c r="G176" s="12">
        <v>174</v>
      </c>
      <c r="H176" s="1" t="s">
        <v>22</v>
      </c>
      <c r="J176" s="12">
        <v>174</v>
      </c>
      <c r="K176" s="2" t="s">
        <v>16</v>
      </c>
      <c r="M176" s="12">
        <v>174</v>
      </c>
      <c r="N176" s="2" t="s">
        <v>16</v>
      </c>
      <c r="P176" s="12">
        <v>174</v>
      </c>
      <c r="Q176" s="1" t="s">
        <v>22</v>
      </c>
      <c r="S176" s="12">
        <v>174</v>
      </c>
      <c r="T176" s="1" t="s">
        <v>22</v>
      </c>
      <c r="V176" s="12">
        <v>174</v>
      </c>
      <c r="W176" s="1" t="s">
        <v>22</v>
      </c>
      <c r="Y176" s="12">
        <v>174</v>
      </c>
      <c r="Z176" s="1" t="s">
        <v>22</v>
      </c>
    </row>
    <row r="177" spans="1:26" x14ac:dyDescent="0.2">
      <c r="A177" s="12">
        <v>175</v>
      </c>
      <c r="B177" s="1" t="s">
        <v>22</v>
      </c>
      <c r="D177" s="12">
        <v>175</v>
      </c>
      <c r="E177" s="1" t="s">
        <v>22</v>
      </c>
      <c r="G177" s="12">
        <v>175</v>
      </c>
      <c r="H177" s="1" t="s">
        <v>22</v>
      </c>
      <c r="J177" s="12">
        <v>175</v>
      </c>
      <c r="K177" s="2" t="s">
        <v>16</v>
      </c>
      <c r="M177" s="12">
        <v>175</v>
      </c>
      <c r="N177" s="2" t="s">
        <v>16</v>
      </c>
      <c r="P177" s="12">
        <v>175</v>
      </c>
      <c r="Q177" s="1" t="s">
        <v>22</v>
      </c>
      <c r="S177" s="12">
        <v>175</v>
      </c>
      <c r="T177" s="1" t="s">
        <v>22</v>
      </c>
      <c r="V177" s="12">
        <v>175</v>
      </c>
      <c r="W177" s="1" t="s">
        <v>22</v>
      </c>
      <c r="Y177" s="12">
        <v>175</v>
      </c>
      <c r="Z177" s="1" t="s">
        <v>22</v>
      </c>
    </row>
    <row r="178" spans="1:26" x14ac:dyDescent="0.2">
      <c r="A178" s="12">
        <v>176</v>
      </c>
      <c r="B178" s="1" t="s">
        <v>22</v>
      </c>
      <c r="D178" s="12">
        <v>176</v>
      </c>
      <c r="E178" s="1" t="s">
        <v>22</v>
      </c>
      <c r="G178" s="12">
        <v>176</v>
      </c>
      <c r="H178" s="1" t="s">
        <v>22</v>
      </c>
      <c r="J178" s="12">
        <v>176</v>
      </c>
      <c r="K178" s="2" t="s">
        <v>16</v>
      </c>
      <c r="M178" s="12">
        <v>176</v>
      </c>
      <c r="N178" s="2" t="s">
        <v>16</v>
      </c>
      <c r="P178" s="12">
        <v>176</v>
      </c>
      <c r="Q178" s="1" t="s">
        <v>22</v>
      </c>
      <c r="S178" s="12">
        <v>176</v>
      </c>
      <c r="T178" s="1" t="s">
        <v>22</v>
      </c>
      <c r="V178" s="12">
        <v>176</v>
      </c>
      <c r="W178" s="1" t="s">
        <v>22</v>
      </c>
      <c r="Y178" s="12">
        <v>176</v>
      </c>
      <c r="Z178" s="1" t="s">
        <v>22</v>
      </c>
    </row>
    <row r="179" spans="1:26" x14ac:dyDescent="0.2">
      <c r="A179" s="12">
        <v>177</v>
      </c>
      <c r="B179" s="1" t="s">
        <v>22</v>
      </c>
      <c r="D179" s="12">
        <v>177</v>
      </c>
      <c r="E179" s="1" t="s">
        <v>22</v>
      </c>
      <c r="G179" s="12">
        <v>177</v>
      </c>
      <c r="H179" s="1" t="s">
        <v>22</v>
      </c>
      <c r="J179" s="12">
        <v>177</v>
      </c>
      <c r="K179" s="2" t="s">
        <v>16</v>
      </c>
      <c r="M179" s="12">
        <v>177</v>
      </c>
      <c r="N179" s="2" t="s">
        <v>16</v>
      </c>
      <c r="P179" s="12">
        <v>177</v>
      </c>
      <c r="Q179" s="1" t="s">
        <v>22</v>
      </c>
      <c r="S179" s="12">
        <v>177</v>
      </c>
      <c r="T179" s="1" t="s">
        <v>22</v>
      </c>
      <c r="V179" s="12">
        <v>177</v>
      </c>
      <c r="W179" s="1" t="s">
        <v>22</v>
      </c>
      <c r="Y179" s="12">
        <v>177</v>
      </c>
      <c r="Z179" s="1" t="s">
        <v>22</v>
      </c>
    </row>
    <row r="180" spans="1:26" x14ac:dyDescent="0.2">
      <c r="A180" s="12">
        <v>178</v>
      </c>
      <c r="B180" s="1" t="s">
        <v>22</v>
      </c>
      <c r="D180" s="12">
        <v>178</v>
      </c>
      <c r="E180" s="1" t="s">
        <v>22</v>
      </c>
      <c r="G180" s="12">
        <v>178</v>
      </c>
      <c r="H180" s="1" t="s">
        <v>22</v>
      </c>
      <c r="J180" s="12">
        <v>178</v>
      </c>
      <c r="K180" s="2" t="s">
        <v>16</v>
      </c>
      <c r="M180" s="12">
        <v>178</v>
      </c>
      <c r="N180" s="2" t="s">
        <v>16</v>
      </c>
      <c r="P180" s="12">
        <v>178</v>
      </c>
      <c r="Q180" s="1" t="s">
        <v>22</v>
      </c>
      <c r="S180" s="12">
        <v>178</v>
      </c>
      <c r="T180" s="1" t="s">
        <v>22</v>
      </c>
      <c r="V180" s="12">
        <v>178</v>
      </c>
      <c r="W180" s="1" t="s">
        <v>22</v>
      </c>
      <c r="Y180" s="12">
        <v>178</v>
      </c>
      <c r="Z180" s="1" t="s">
        <v>22</v>
      </c>
    </row>
    <row r="181" spans="1:26" x14ac:dyDescent="0.2">
      <c r="A181" s="12">
        <v>179</v>
      </c>
      <c r="B181" s="1" t="s">
        <v>22</v>
      </c>
      <c r="D181" s="12">
        <v>179</v>
      </c>
      <c r="E181" s="1" t="s">
        <v>22</v>
      </c>
      <c r="G181" s="12">
        <v>179</v>
      </c>
      <c r="H181" s="1" t="s">
        <v>22</v>
      </c>
      <c r="J181" s="12">
        <v>179</v>
      </c>
      <c r="K181" s="2" t="s">
        <v>16</v>
      </c>
      <c r="M181" s="12">
        <v>179</v>
      </c>
      <c r="N181" s="2" t="s">
        <v>16</v>
      </c>
      <c r="P181" s="12">
        <v>179</v>
      </c>
      <c r="Q181" s="1" t="s">
        <v>22</v>
      </c>
      <c r="S181" s="12">
        <v>179</v>
      </c>
      <c r="T181" s="1" t="s">
        <v>22</v>
      </c>
      <c r="V181" s="12">
        <v>179</v>
      </c>
      <c r="W181" s="1" t="s">
        <v>22</v>
      </c>
      <c r="Y181" s="12">
        <v>179</v>
      </c>
      <c r="Z181" s="1" t="s">
        <v>22</v>
      </c>
    </row>
    <row r="182" spans="1:26" x14ac:dyDescent="0.2">
      <c r="A182" s="12">
        <v>180</v>
      </c>
      <c r="B182" s="1" t="s">
        <v>22</v>
      </c>
      <c r="D182" s="12">
        <v>180</v>
      </c>
      <c r="E182" s="1" t="s">
        <v>22</v>
      </c>
      <c r="G182" s="12">
        <v>180</v>
      </c>
      <c r="H182" s="1" t="s">
        <v>22</v>
      </c>
      <c r="J182" s="12">
        <v>180</v>
      </c>
      <c r="K182" s="2" t="s">
        <v>16</v>
      </c>
      <c r="M182" s="12">
        <v>180</v>
      </c>
      <c r="N182" s="2" t="s">
        <v>16</v>
      </c>
      <c r="P182" s="12">
        <v>180</v>
      </c>
      <c r="Q182" s="1" t="s">
        <v>22</v>
      </c>
      <c r="S182" s="12">
        <v>180</v>
      </c>
      <c r="T182" s="1" t="s">
        <v>22</v>
      </c>
      <c r="V182" s="12">
        <v>180</v>
      </c>
      <c r="W182" s="1" t="s">
        <v>22</v>
      </c>
      <c r="Y182" s="12">
        <v>180</v>
      </c>
      <c r="Z182" s="1" t="s">
        <v>22</v>
      </c>
    </row>
    <row r="183" spans="1:26" x14ac:dyDescent="0.2">
      <c r="A183" s="12">
        <v>181</v>
      </c>
      <c r="B183" s="1" t="s">
        <v>22</v>
      </c>
      <c r="D183" s="12">
        <v>181</v>
      </c>
      <c r="E183" s="1" t="s">
        <v>22</v>
      </c>
      <c r="G183" s="12">
        <v>181</v>
      </c>
      <c r="H183" s="1" t="s">
        <v>22</v>
      </c>
      <c r="J183" s="12">
        <v>181</v>
      </c>
      <c r="K183" s="2" t="s">
        <v>16</v>
      </c>
      <c r="M183" s="12">
        <v>181</v>
      </c>
      <c r="N183" s="2" t="s">
        <v>16</v>
      </c>
      <c r="P183" s="12">
        <v>181</v>
      </c>
      <c r="Q183" s="1" t="s">
        <v>22</v>
      </c>
      <c r="S183" s="12">
        <v>181</v>
      </c>
      <c r="T183" s="1" t="s">
        <v>22</v>
      </c>
      <c r="V183" s="12">
        <v>181</v>
      </c>
      <c r="W183" s="1" t="s">
        <v>22</v>
      </c>
      <c r="Y183" s="12">
        <v>181</v>
      </c>
      <c r="Z183" s="1" t="s">
        <v>22</v>
      </c>
    </row>
    <row r="184" spans="1:26" x14ac:dyDescent="0.2">
      <c r="A184" s="12">
        <v>182</v>
      </c>
      <c r="B184" s="1" t="s">
        <v>22</v>
      </c>
      <c r="D184" s="12">
        <v>182</v>
      </c>
      <c r="E184" s="1" t="s">
        <v>22</v>
      </c>
      <c r="G184" s="12">
        <v>182</v>
      </c>
      <c r="H184" s="1" t="s">
        <v>22</v>
      </c>
      <c r="J184" s="12">
        <v>182</v>
      </c>
      <c r="K184" s="2" t="s">
        <v>16</v>
      </c>
      <c r="M184" s="12">
        <v>182</v>
      </c>
      <c r="N184" s="2" t="s">
        <v>16</v>
      </c>
      <c r="P184" s="12">
        <v>182</v>
      </c>
      <c r="Q184" s="1" t="s">
        <v>22</v>
      </c>
      <c r="S184" s="12">
        <v>182</v>
      </c>
      <c r="T184" s="1" t="s">
        <v>22</v>
      </c>
      <c r="V184" s="12">
        <v>182</v>
      </c>
      <c r="W184" s="1" t="s">
        <v>22</v>
      </c>
      <c r="Y184" s="12">
        <v>182</v>
      </c>
      <c r="Z184" s="1" t="s">
        <v>22</v>
      </c>
    </row>
    <row r="185" spans="1:26" x14ac:dyDescent="0.2">
      <c r="A185" s="12">
        <v>183</v>
      </c>
      <c r="B185" s="1" t="s">
        <v>22</v>
      </c>
      <c r="D185" s="12">
        <v>183</v>
      </c>
      <c r="E185" s="1" t="s">
        <v>22</v>
      </c>
      <c r="G185" s="12">
        <v>183</v>
      </c>
      <c r="H185" s="1" t="s">
        <v>22</v>
      </c>
      <c r="J185" s="12">
        <v>183</v>
      </c>
      <c r="K185" s="2" t="s">
        <v>16</v>
      </c>
      <c r="M185" s="12">
        <v>183</v>
      </c>
      <c r="N185" s="2" t="s">
        <v>16</v>
      </c>
      <c r="P185" s="12">
        <v>183</v>
      </c>
      <c r="Q185" s="1" t="s">
        <v>22</v>
      </c>
      <c r="S185" s="12">
        <v>183</v>
      </c>
      <c r="T185" s="1" t="s">
        <v>22</v>
      </c>
      <c r="V185" s="12">
        <v>183</v>
      </c>
      <c r="W185" s="1" t="s">
        <v>22</v>
      </c>
      <c r="Y185" s="12">
        <v>183</v>
      </c>
      <c r="Z185" s="1" t="s">
        <v>22</v>
      </c>
    </row>
    <row r="186" spans="1:26" x14ac:dyDescent="0.2">
      <c r="A186" s="12">
        <v>184</v>
      </c>
      <c r="B186" s="1" t="s">
        <v>22</v>
      </c>
      <c r="D186" s="12">
        <v>184</v>
      </c>
      <c r="E186" s="1" t="s">
        <v>22</v>
      </c>
      <c r="G186" s="12">
        <v>184</v>
      </c>
      <c r="H186" s="1" t="s">
        <v>22</v>
      </c>
      <c r="J186" s="12">
        <v>184</v>
      </c>
      <c r="K186" s="2" t="s">
        <v>16</v>
      </c>
      <c r="M186" s="12">
        <v>184</v>
      </c>
      <c r="N186" s="2" t="s">
        <v>16</v>
      </c>
      <c r="P186" s="12">
        <v>184</v>
      </c>
      <c r="Q186" s="1" t="s">
        <v>22</v>
      </c>
      <c r="S186" s="12">
        <v>184</v>
      </c>
      <c r="T186" s="1" t="s">
        <v>22</v>
      </c>
      <c r="V186" s="12">
        <v>184</v>
      </c>
      <c r="W186" s="1" t="s">
        <v>22</v>
      </c>
      <c r="Y186" s="12">
        <v>184</v>
      </c>
      <c r="Z186" s="1" t="s">
        <v>22</v>
      </c>
    </row>
    <row r="187" spans="1:26" x14ac:dyDescent="0.2">
      <c r="A187" s="12">
        <v>185</v>
      </c>
      <c r="B187" s="1" t="s">
        <v>22</v>
      </c>
      <c r="D187" s="12">
        <v>185</v>
      </c>
      <c r="E187" s="1" t="s">
        <v>22</v>
      </c>
      <c r="G187" s="12">
        <v>185</v>
      </c>
      <c r="H187" s="1" t="s">
        <v>22</v>
      </c>
      <c r="J187" s="12">
        <v>185</v>
      </c>
      <c r="K187" s="2" t="s">
        <v>16</v>
      </c>
      <c r="M187" s="12">
        <v>185</v>
      </c>
      <c r="N187" s="2" t="s">
        <v>16</v>
      </c>
      <c r="P187" s="12">
        <v>185</v>
      </c>
      <c r="Q187" s="1" t="s">
        <v>22</v>
      </c>
      <c r="S187" s="12">
        <v>185</v>
      </c>
      <c r="T187" s="1" t="s">
        <v>22</v>
      </c>
      <c r="V187" s="12">
        <v>185</v>
      </c>
      <c r="W187" s="1" t="s">
        <v>22</v>
      </c>
      <c r="Y187" s="12">
        <v>185</v>
      </c>
      <c r="Z187" s="1" t="s">
        <v>22</v>
      </c>
    </row>
    <row r="188" spans="1:26" x14ac:dyDescent="0.2">
      <c r="A188" s="12">
        <v>186</v>
      </c>
      <c r="B188" s="1" t="s">
        <v>22</v>
      </c>
      <c r="D188" s="12">
        <v>186</v>
      </c>
      <c r="E188" s="1" t="s">
        <v>22</v>
      </c>
      <c r="G188" s="12">
        <v>186</v>
      </c>
      <c r="H188" s="1" t="s">
        <v>22</v>
      </c>
      <c r="J188" s="12">
        <v>186</v>
      </c>
      <c r="K188" s="2" t="s">
        <v>16</v>
      </c>
      <c r="M188" s="12">
        <v>186</v>
      </c>
      <c r="N188" s="2" t="s">
        <v>16</v>
      </c>
      <c r="P188" s="12">
        <v>186</v>
      </c>
      <c r="Q188" s="1" t="s">
        <v>22</v>
      </c>
      <c r="S188" s="12">
        <v>186</v>
      </c>
      <c r="T188" s="1" t="s">
        <v>22</v>
      </c>
      <c r="V188" s="12">
        <v>186</v>
      </c>
      <c r="W188" s="1" t="s">
        <v>22</v>
      </c>
      <c r="Y188" s="12">
        <v>186</v>
      </c>
      <c r="Z188" s="1" t="s">
        <v>22</v>
      </c>
    </row>
    <row r="189" spans="1:26" x14ac:dyDescent="0.2">
      <c r="A189" s="12">
        <v>187</v>
      </c>
      <c r="B189" s="1" t="s">
        <v>22</v>
      </c>
      <c r="D189" s="12">
        <v>187</v>
      </c>
      <c r="E189" s="1" t="s">
        <v>22</v>
      </c>
      <c r="G189" s="12">
        <v>187</v>
      </c>
      <c r="H189" s="1" t="s">
        <v>22</v>
      </c>
      <c r="J189" s="12">
        <v>187</v>
      </c>
      <c r="K189" s="2" t="s">
        <v>16</v>
      </c>
      <c r="M189" s="12">
        <v>187</v>
      </c>
      <c r="N189" s="2" t="s">
        <v>16</v>
      </c>
      <c r="P189" s="12">
        <v>187</v>
      </c>
      <c r="Q189" s="1" t="s">
        <v>22</v>
      </c>
      <c r="S189" s="12">
        <v>187</v>
      </c>
      <c r="T189" s="1" t="s">
        <v>22</v>
      </c>
      <c r="V189" s="12">
        <v>187</v>
      </c>
      <c r="W189" s="1" t="s">
        <v>22</v>
      </c>
      <c r="Y189" s="12">
        <v>187</v>
      </c>
      <c r="Z189" s="1" t="s">
        <v>22</v>
      </c>
    </row>
    <row r="190" spans="1:26" x14ac:dyDescent="0.2">
      <c r="A190" s="12">
        <v>188</v>
      </c>
      <c r="B190" s="1" t="s">
        <v>22</v>
      </c>
      <c r="D190" s="12">
        <v>188</v>
      </c>
      <c r="E190" s="1" t="s">
        <v>22</v>
      </c>
      <c r="G190" s="12">
        <v>188</v>
      </c>
      <c r="H190" s="1" t="s">
        <v>22</v>
      </c>
      <c r="J190" s="12">
        <v>188</v>
      </c>
      <c r="K190" s="2" t="s">
        <v>16</v>
      </c>
      <c r="M190" s="12">
        <v>188</v>
      </c>
      <c r="N190" s="2" t="s">
        <v>16</v>
      </c>
      <c r="P190" s="12">
        <v>188</v>
      </c>
      <c r="Q190" s="1" t="s">
        <v>22</v>
      </c>
      <c r="S190" s="12">
        <v>188</v>
      </c>
      <c r="T190" s="1" t="s">
        <v>22</v>
      </c>
      <c r="V190" s="12">
        <v>188</v>
      </c>
      <c r="W190" s="1" t="s">
        <v>22</v>
      </c>
      <c r="Y190" s="12">
        <v>188</v>
      </c>
      <c r="Z190" s="1" t="s">
        <v>22</v>
      </c>
    </row>
    <row r="191" spans="1:26" x14ac:dyDescent="0.2">
      <c r="A191" s="12">
        <v>189</v>
      </c>
      <c r="B191" s="1" t="s">
        <v>22</v>
      </c>
      <c r="D191" s="12">
        <v>189</v>
      </c>
      <c r="E191" s="1" t="s">
        <v>22</v>
      </c>
      <c r="G191" s="12">
        <v>189</v>
      </c>
      <c r="H191" s="1" t="s">
        <v>22</v>
      </c>
      <c r="J191" s="12">
        <v>189</v>
      </c>
      <c r="K191" s="2" t="s">
        <v>16</v>
      </c>
      <c r="M191" s="12">
        <v>189</v>
      </c>
      <c r="N191" s="2" t="s">
        <v>16</v>
      </c>
      <c r="P191" s="12">
        <v>189</v>
      </c>
      <c r="Q191" s="1" t="s">
        <v>22</v>
      </c>
      <c r="S191" s="12">
        <v>189</v>
      </c>
      <c r="T191" s="1" t="s">
        <v>22</v>
      </c>
      <c r="V191" s="12">
        <v>189</v>
      </c>
      <c r="W191" s="1" t="s">
        <v>22</v>
      </c>
      <c r="Y191" s="12">
        <v>189</v>
      </c>
      <c r="Z191" s="1" t="s">
        <v>22</v>
      </c>
    </row>
    <row r="192" spans="1:26" x14ac:dyDescent="0.2">
      <c r="A192" s="12">
        <v>190</v>
      </c>
      <c r="B192" s="1" t="s">
        <v>22</v>
      </c>
      <c r="D192" s="12">
        <v>190</v>
      </c>
      <c r="E192" s="1" t="s">
        <v>22</v>
      </c>
      <c r="G192" s="12">
        <v>190</v>
      </c>
      <c r="H192" s="1" t="s">
        <v>22</v>
      </c>
      <c r="J192" s="12">
        <v>190</v>
      </c>
      <c r="K192" s="2" t="s">
        <v>16</v>
      </c>
      <c r="M192" s="12">
        <v>190</v>
      </c>
      <c r="N192" s="2" t="s">
        <v>16</v>
      </c>
      <c r="P192" s="12">
        <v>190</v>
      </c>
      <c r="Q192" s="1" t="s">
        <v>22</v>
      </c>
      <c r="S192" s="12">
        <v>190</v>
      </c>
      <c r="T192" s="1" t="s">
        <v>22</v>
      </c>
      <c r="V192" s="12">
        <v>190</v>
      </c>
      <c r="W192" s="1" t="s">
        <v>22</v>
      </c>
      <c r="Y192" s="12">
        <v>190</v>
      </c>
      <c r="Z192" s="1" t="s">
        <v>22</v>
      </c>
    </row>
    <row r="193" spans="1:26" x14ac:dyDescent="0.2">
      <c r="A193" s="12">
        <v>191</v>
      </c>
      <c r="B193" s="1" t="s">
        <v>22</v>
      </c>
      <c r="D193" s="12">
        <v>191</v>
      </c>
      <c r="E193" s="1" t="s">
        <v>22</v>
      </c>
      <c r="G193" s="12">
        <v>191</v>
      </c>
      <c r="H193" s="1" t="s">
        <v>22</v>
      </c>
      <c r="J193" s="12">
        <v>191</v>
      </c>
      <c r="K193" s="2" t="s">
        <v>16</v>
      </c>
      <c r="M193" s="12">
        <v>191</v>
      </c>
      <c r="N193" s="2" t="s">
        <v>16</v>
      </c>
      <c r="P193" s="12">
        <v>191</v>
      </c>
      <c r="Q193" s="1" t="s">
        <v>22</v>
      </c>
      <c r="S193" s="12">
        <v>191</v>
      </c>
      <c r="T193" s="1" t="s">
        <v>22</v>
      </c>
      <c r="V193" s="12">
        <v>191</v>
      </c>
      <c r="W193" s="1" t="s">
        <v>22</v>
      </c>
      <c r="Y193" s="12">
        <v>191</v>
      </c>
      <c r="Z193" s="1" t="s">
        <v>22</v>
      </c>
    </row>
    <row r="194" spans="1:26" x14ac:dyDescent="0.2">
      <c r="A194" s="12">
        <v>192</v>
      </c>
      <c r="B194" s="1" t="s">
        <v>22</v>
      </c>
      <c r="D194" s="12">
        <v>192</v>
      </c>
      <c r="E194" s="1" t="s">
        <v>22</v>
      </c>
      <c r="G194" s="12">
        <v>192</v>
      </c>
      <c r="H194" s="1" t="s">
        <v>22</v>
      </c>
      <c r="J194" s="12">
        <v>192</v>
      </c>
      <c r="K194" s="2" t="s">
        <v>16</v>
      </c>
      <c r="M194" s="12">
        <v>192</v>
      </c>
      <c r="N194" s="2" t="s">
        <v>16</v>
      </c>
      <c r="P194" s="12">
        <v>192</v>
      </c>
      <c r="Q194" s="1" t="s">
        <v>22</v>
      </c>
      <c r="S194" s="12">
        <v>192</v>
      </c>
      <c r="T194" s="1" t="s">
        <v>22</v>
      </c>
      <c r="V194" s="12">
        <v>192</v>
      </c>
      <c r="W194" s="1" t="s">
        <v>22</v>
      </c>
      <c r="Y194" s="12">
        <v>192</v>
      </c>
      <c r="Z194" s="1" t="s">
        <v>22</v>
      </c>
    </row>
    <row r="195" spans="1:26" x14ac:dyDescent="0.2">
      <c r="A195" s="12">
        <v>193</v>
      </c>
      <c r="B195" s="1" t="s">
        <v>22</v>
      </c>
      <c r="D195" s="12">
        <v>193</v>
      </c>
      <c r="E195" s="1" t="s">
        <v>22</v>
      </c>
      <c r="G195" s="12">
        <v>193</v>
      </c>
      <c r="H195" s="1" t="s">
        <v>22</v>
      </c>
      <c r="J195" s="12">
        <v>193</v>
      </c>
      <c r="K195" s="2" t="s">
        <v>16</v>
      </c>
      <c r="M195" s="12">
        <v>193</v>
      </c>
      <c r="N195" s="2" t="s">
        <v>16</v>
      </c>
      <c r="P195" s="12">
        <v>193</v>
      </c>
      <c r="Q195" s="1" t="s">
        <v>22</v>
      </c>
      <c r="S195" s="12">
        <v>193</v>
      </c>
      <c r="T195" s="1" t="s">
        <v>22</v>
      </c>
      <c r="V195" s="12">
        <v>193</v>
      </c>
      <c r="W195" s="1" t="s">
        <v>22</v>
      </c>
      <c r="Y195" s="12">
        <v>193</v>
      </c>
      <c r="Z195" s="1" t="s">
        <v>22</v>
      </c>
    </row>
    <row r="196" spans="1:26" x14ac:dyDescent="0.2">
      <c r="A196" s="12">
        <v>194</v>
      </c>
      <c r="B196" s="1" t="s">
        <v>22</v>
      </c>
      <c r="D196" s="12">
        <v>194</v>
      </c>
      <c r="E196" s="1" t="s">
        <v>22</v>
      </c>
      <c r="G196" s="12">
        <v>194</v>
      </c>
      <c r="H196" s="1" t="s">
        <v>22</v>
      </c>
      <c r="J196" s="12">
        <v>194</v>
      </c>
      <c r="K196" s="2" t="s">
        <v>16</v>
      </c>
      <c r="M196" s="12">
        <v>194</v>
      </c>
      <c r="N196" s="2" t="s">
        <v>16</v>
      </c>
      <c r="P196" s="12">
        <v>194</v>
      </c>
      <c r="Q196" s="1" t="s">
        <v>22</v>
      </c>
      <c r="S196" s="12">
        <v>194</v>
      </c>
      <c r="T196" s="1" t="s">
        <v>22</v>
      </c>
      <c r="V196" s="12">
        <v>194</v>
      </c>
      <c r="W196" s="1" t="s">
        <v>22</v>
      </c>
      <c r="Y196" s="12">
        <v>194</v>
      </c>
      <c r="Z196" s="1" t="s">
        <v>22</v>
      </c>
    </row>
    <row r="197" spans="1:26" x14ac:dyDescent="0.2">
      <c r="A197" s="12">
        <v>195</v>
      </c>
      <c r="B197" s="1" t="s">
        <v>22</v>
      </c>
      <c r="D197" s="12">
        <v>195</v>
      </c>
      <c r="E197" s="1" t="s">
        <v>22</v>
      </c>
      <c r="G197" s="12">
        <v>195</v>
      </c>
      <c r="H197" s="1" t="s">
        <v>22</v>
      </c>
      <c r="J197" s="12">
        <v>195</v>
      </c>
      <c r="K197" s="2" t="s">
        <v>16</v>
      </c>
      <c r="M197" s="12">
        <v>195</v>
      </c>
      <c r="N197" s="2" t="s">
        <v>16</v>
      </c>
      <c r="P197" s="12">
        <v>195</v>
      </c>
      <c r="Q197" s="1" t="s">
        <v>22</v>
      </c>
      <c r="S197" s="12">
        <v>195</v>
      </c>
      <c r="T197" s="1" t="s">
        <v>22</v>
      </c>
      <c r="V197" s="12">
        <v>195</v>
      </c>
      <c r="W197" s="1" t="s">
        <v>22</v>
      </c>
      <c r="Y197" s="12">
        <v>195</v>
      </c>
      <c r="Z197" s="1" t="s">
        <v>22</v>
      </c>
    </row>
    <row r="198" spans="1:26" x14ac:dyDescent="0.2">
      <c r="A198" s="12">
        <v>196</v>
      </c>
      <c r="B198" s="1" t="s">
        <v>22</v>
      </c>
      <c r="D198" s="12">
        <v>196</v>
      </c>
      <c r="E198" s="1" t="s">
        <v>22</v>
      </c>
      <c r="G198" s="12">
        <v>196</v>
      </c>
      <c r="H198" s="1" t="s">
        <v>22</v>
      </c>
      <c r="J198" s="12">
        <v>196</v>
      </c>
      <c r="K198" s="2" t="s">
        <v>16</v>
      </c>
      <c r="M198" s="12">
        <v>196</v>
      </c>
      <c r="N198" s="2" t="s">
        <v>16</v>
      </c>
      <c r="P198" s="12">
        <v>196</v>
      </c>
      <c r="Q198" s="1" t="s">
        <v>22</v>
      </c>
      <c r="S198" s="12">
        <v>196</v>
      </c>
      <c r="T198" s="1" t="s">
        <v>22</v>
      </c>
      <c r="V198" s="12">
        <v>196</v>
      </c>
      <c r="W198" s="1" t="s">
        <v>22</v>
      </c>
      <c r="Y198" s="12">
        <v>196</v>
      </c>
      <c r="Z198" s="1" t="s">
        <v>22</v>
      </c>
    </row>
    <row r="199" spans="1:26" x14ac:dyDescent="0.2">
      <c r="A199" s="12">
        <v>197</v>
      </c>
      <c r="B199" s="1" t="s">
        <v>22</v>
      </c>
      <c r="D199" s="12">
        <v>197</v>
      </c>
      <c r="E199" s="1" t="s">
        <v>22</v>
      </c>
      <c r="G199" s="12">
        <v>197</v>
      </c>
      <c r="H199" s="1" t="s">
        <v>22</v>
      </c>
      <c r="J199" s="12">
        <v>197</v>
      </c>
      <c r="K199" s="2" t="s">
        <v>16</v>
      </c>
      <c r="M199" s="12">
        <v>197</v>
      </c>
      <c r="N199" s="2" t="s">
        <v>16</v>
      </c>
      <c r="P199" s="12">
        <v>197</v>
      </c>
      <c r="Q199" s="1" t="s">
        <v>22</v>
      </c>
      <c r="S199" s="12">
        <v>197</v>
      </c>
      <c r="T199" s="1" t="s">
        <v>22</v>
      </c>
      <c r="V199" s="12">
        <v>197</v>
      </c>
      <c r="W199" s="1" t="s">
        <v>22</v>
      </c>
      <c r="Y199" s="12">
        <v>197</v>
      </c>
      <c r="Z199" s="1" t="s">
        <v>22</v>
      </c>
    </row>
    <row r="200" spans="1:26" x14ac:dyDescent="0.2">
      <c r="A200" s="12">
        <v>198</v>
      </c>
      <c r="B200" s="1" t="s">
        <v>22</v>
      </c>
      <c r="D200" s="12">
        <v>198</v>
      </c>
      <c r="E200" s="1" t="s">
        <v>22</v>
      </c>
      <c r="G200" s="12">
        <v>198</v>
      </c>
      <c r="H200" s="1" t="s">
        <v>22</v>
      </c>
      <c r="J200" s="12">
        <v>198</v>
      </c>
      <c r="K200" s="2" t="s">
        <v>16</v>
      </c>
      <c r="M200" s="12">
        <v>198</v>
      </c>
      <c r="N200" s="2" t="s">
        <v>16</v>
      </c>
      <c r="P200" s="12">
        <v>198</v>
      </c>
      <c r="Q200" s="1" t="s">
        <v>22</v>
      </c>
      <c r="S200" s="12">
        <v>198</v>
      </c>
      <c r="T200" s="1" t="s">
        <v>22</v>
      </c>
      <c r="V200" s="12">
        <v>198</v>
      </c>
      <c r="W200" s="1" t="s">
        <v>22</v>
      </c>
      <c r="Y200" s="12">
        <v>198</v>
      </c>
      <c r="Z200" s="1" t="s">
        <v>22</v>
      </c>
    </row>
    <row r="201" spans="1:26" x14ac:dyDescent="0.2">
      <c r="A201" s="12">
        <v>199</v>
      </c>
      <c r="B201" s="1" t="s">
        <v>22</v>
      </c>
      <c r="D201" s="12">
        <v>199</v>
      </c>
      <c r="E201" s="1" t="s">
        <v>22</v>
      </c>
      <c r="G201" s="12">
        <v>199</v>
      </c>
      <c r="H201" s="1" t="s">
        <v>22</v>
      </c>
      <c r="J201" s="12">
        <v>199</v>
      </c>
      <c r="K201" s="2" t="s">
        <v>16</v>
      </c>
      <c r="M201" s="12">
        <v>199</v>
      </c>
      <c r="N201" s="2" t="s">
        <v>16</v>
      </c>
      <c r="P201" s="12">
        <v>199</v>
      </c>
      <c r="Q201" s="1" t="s">
        <v>22</v>
      </c>
      <c r="S201" s="12">
        <v>199</v>
      </c>
      <c r="T201" s="1" t="s">
        <v>22</v>
      </c>
      <c r="V201" s="12">
        <v>199</v>
      </c>
      <c r="W201" s="1" t="s">
        <v>22</v>
      </c>
      <c r="Y201" s="12">
        <v>199</v>
      </c>
      <c r="Z201" s="1" t="s">
        <v>22</v>
      </c>
    </row>
    <row r="202" spans="1:26" x14ac:dyDescent="0.2">
      <c r="A202" s="12">
        <v>200</v>
      </c>
      <c r="B202" s="1" t="s">
        <v>22</v>
      </c>
      <c r="D202" s="12">
        <v>200</v>
      </c>
      <c r="E202" s="1" t="s">
        <v>22</v>
      </c>
      <c r="G202" s="12">
        <v>200</v>
      </c>
      <c r="H202" s="1" t="s">
        <v>22</v>
      </c>
      <c r="J202" s="12">
        <v>200</v>
      </c>
      <c r="K202" s="2" t="s">
        <v>16</v>
      </c>
      <c r="M202" s="12">
        <v>200</v>
      </c>
      <c r="N202" s="2" t="s">
        <v>16</v>
      </c>
      <c r="P202" s="12">
        <v>200</v>
      </c>
      <c r="Q202" s="1" t="s">
        <v>22</v>
      </c>
      <c r="S202" s="12">
        <v>200</v>
      </c>
      <c r="T202" s="1" t="s">
        <v>22</v>
      </c>
      <c r="V202" s="12">
        <v>200</v>
      </c>
      <c r="W202" s="1" t="s">
        <v>22</v>
      </c>
      <c r="Y202" s="12">
        <v>200</v>
      </c>
      <c r="Z202" s="1" t="s">
        <v>22</v>
      </c>
    </row>
    <row r="203" spans="1:26" x14ac:dyDescent="0.2">
      <c r="A203" s="12">
        <v>201</v>
      </c>
      <c r="B203" s="1" t="s">
        <v>22</v>
      </c>
      <c r="D203" s="12">
        <v>201</v>
      </c>
      <c r="E203" s="1" t="s">
        <v>22</v>
      </c>
      <c r="G203" s="12">
        <v>201</v>
      </c>
      <c r="H203" s="1" t="s">
        <v>22</v>
      </c>
      <c r="J203" s="12">
        <v>201</v>
      </c>
      <c r="K203" s="2" t="s">
        <v>16</v>
      </c>
      <c r="M203" s="12">
        <v>201</v>
      </c>
      <c r="N203" s="2" t="s">
        <v>16</v>
      </c>
      <c r="P203" s="12">
        <v>201</v>
      </c>
      <c r="Q203" s="1" t="s">
        <v>22</v>
      </c>
      <c r="S203" s="12">
        <v>201</v>
      </c>
      <c r="T203" s="1" t="s">
        <v>22</v>
      </c>
      <c r="V203" s="12">
        <v>201</v>
      </c>
      <c r="W203" s="1" t="s">
        <v>22</v>
      </c>
      <c r="Y203" s="12">
        <v>201</v>
      </c>
      <c r="Z203" s="1" t="s">
        <v>22</v>
      </c>
    </row>
    <row r="204" spans="1:26" x14ac:dyDescent="0.2">
      <c r="A204" s="12">
        <v>202</v>
      </c>
      <c r="B204" s="1" t="s">
        <v>22</v>
      </c>
      <c r="D204" s="12">
        <v>202</v>
      </c>
      <c r="E204" s="1" t="s">
        <v>22</v>
      </c>
      <c r="G204" s="12">
        <v>202</v>
      </c>
      <c r="H204" s="1" t="s">
        <v>22</v>
      </c>
      <c r="J204" s="12">
        <v>202</v>
      </c>
      <c r="K204" s="2" t="s">
        <v>16</v>
      </c>
      <c r="M204" s="12">
        <v>202</v>
      </c>
      <c r="N204" s="1" t="s">
        <v>22</v>
      </c>
      <c r="P204" s="12">
        <v>202</v>
      </c>
      <c r="Q204" s="1" t="s">
        <v>22</v>
      </c>
      <c r="S204" s="12">
        <v>202</v>
      </c>
      <c r="T204" s="1" t="s">
        <v>22</v>
      </c>
      <c r="V204" s="12">
        <v>202</v>
      </c>
      <c r="W204" s="1" t="s">
        <v>22</v>
      </c>
      <c r="Y204" s="12">
        <v>202</v>
      </c>
      <c r="Z204" s="1" t="s">
        <v>22</v>
      </c>
    </row>
    <row r="205" spans="1:26" x14ac:dyDescent="0.2">
      <c r="A205" s="12">
        <v>203</v>
      </c>
      <c r="B205" s="1" t="s">
        <v>22</v>
      </c>
      <c r="D205" s="12">
        <v>203</v>
      </c>
      <c r="E205" s="1" t="s">
        <v>22</v>
      </c>
      <c r="G205" s="12">
        <v>203</v>
      </c>
      <c r="H205" s="1" t="s">
        <v>22</v>
      </c>
      <c r="J205" s="12">
        <v>203</v>
      </c>
      <c r="K205" s="2" t="s">
        <v>16</v>
      </c>
      <c r="M205" s="12">
        <v>203</v>
      </c>
      <c r="N205" s="1" t="s">
        <v>22</v>
      </c>
      <c r="P205" s="12">
        <v>203</v>
      </c>
      <c r="Q205" s="1" t="s">
        <v>22</v>
      </c>
      <c r="S205" s="12">
        <v>203</v>
      </c>
      <c r="T205" s="1" t="s">
        <v>22</v>
      </c>
      <c r="V205" s="12">
        <v>203</v>
      </c>
      <c r="W205" s="1" t="s">
        <v>22</v>
      </c>
      <c r="Y205" s="12">
        <v>203</v>
      </c>
      <c r="Z205" s="1" t="s">
        <v>22</v>
      </c>
    </row>
    <row r="206" spans="1:26" x14ac:dyDescent="0.2">
      <c r="A206" s="12">
        <v>204</v>
      </c>
      <c r="B206" s="1" t="s">
        <v>22</v>
      </c>
      <c r="D206" s="12">
        <v>204</v>
      </c>
      <c r="E206" s="1" t="s">
        <v>22</v>
      </c>
      <c r="G206" s="12">
        <v>204</v>
      </c>
      <c r="H206" s="1" t="s">
        <v>22</v>
      </c>
      <c r="J206" s="12">
        <v>204</v>
      </c>
      <c r="K206" s="1" t="s">
        <v>22</v>
      </c>
      <c r="M206" s="12">
        <v>204</v>
      </c>
      <c r="N206" s="1" t="s">
        <v>22</v>
      </c>
      <c r="P206" s="12">
        <v>204</v>
      </c>
      <c r="Q206" s="1" t="s">
        <v>22</v>
      </c>
      <c r="S206" s="12">
        <v>204</v>
      </c>
      <c r="T206" s="1" t="s">
        <v>22</v>
      </c>
      <c r="V206" s="12">
        <v>204</v>
      </c>
      <c r="W206" s="1" t="s">
        <v>22</v>
      </c>
      <c r="Y206" s="12">
        <v>204</v>
      </c>
      <c r="Z206" s="1" t="s">
        <v>22</v>
      </c>
    </row>
    <row r="207" spans="1:26" x14ac:dyDescent="0.2">
      <c r="A207" s="12">
        <v>205</v>
      </c>
      <c r="B207" s="1" t="s">
        <v>22</v>
      </c>
      <c r="D207" s="12">
        <v>205</v>
      </c>
      <c r="E207" s="1" t="s">
        <v>22</v>
      </c>
      <c r="G207" s="12">
        <v>205</v>
      </c>
      <c r="H207" s="1" t="s">
        <v>22</v>
      </c>
      <c r="J207" s="12">
        <v>205</v>
      </c>
      <c r="K207" s="1" t="s">
        <v>22</v>
      </c>
      <c r="M207" s="12">
        <v>205</v>
      </c>
      <c r="N207" s="1" t="s">
        <v>22</v>
      </c>
      <c r="P207" s="12">
        <v>205</v>
      </c>
      <c r="Q207" s="1" t="s">
        <v>22</v>
      </c>
      <c r="S207" s="12">
        <v>205</v>
      </c>
      <c r="T207" s="1" t="s">
        <v>22</v>
      </c>
      <c r="V207" s="12">
        <v>205</v>
      </c>
      <c r="W207" s="1" t="s">
        <v>22</v>
      </c>
      <c r="Y207" s="12">
        <v>205</v>
      </c>
      <c r="Z207" s="1" t="s">
        <v>22</v>
      </c>
    </row>
    <row r="208" spans="1:26" x14ac:dyDescent="0.2">
      <c r="A208" s="12">
        <v>206</v>
      </c>
      <c r="B208" s="1" t="s">
        <v>22</v>
      </c>
      <c r="D208" s="12">
        <v>206</v>
      </c>
      <c r="E208" s="1" t="s">
        <v>22</v>
      </c>
      <c r="G208" s="12">
        <v>206</v>
      </c>
      <c r="H208" s="1" t="s">
        <v>22</v>
      </c>
      <c r="J208" s="12">
        <v>206</v>
      </c>
      <c r="K208" s="1" t="s">
        <v>22</v>
      </c>
      <c r="M208" s="12">
        <v>206</v>
      </c>
      <c r="N208" s="1" t="s">
        <v>22</v>
      </c>
      <c r="P208" s="12">
        <v>206</v>
      </c>
      <c r="Q208" s="1" t="s">
        <v>22</v>
      </c>
      <c r="S208" s="12">
        <v>206</v>
      </c>
      <c r="T208" s="1" t="s">
        <v>22</v>
      </c>
      <c r="V208" s="12">
        <v>206</v>
      </c>
      <c r="W208" s="1" t="s">
        <v>22</v>
      </c>
      <c r="Y208" s="12">
        <v>206</v>
      </c>
      <c r="Z208" s="1" t="s">
        <v>22</v>
      </c>
    </row>
    <row r="209" spans="1:26" x14ac:dyDescent="0.2">
      <c r="A209" s="12">
        <v>207</v>
      </c>
      <c r="B209" s="1" t="s">
        <v>22</v>
      </c>
      <c r="D209" s="12">
        <v>207</v>
      </c>
      <c r="E209" s="1" t="s">
        <v>22</v>
      </c>
      <c r="G209" s="12">
        <v>207</v>
      </c>
      <c r="H209" s="1" t="s">
        <v>22</v>
      </c>
      <c r="J209" s="12">
        <v>207</v>
      </c>
      <c r="K209" s="1" t="s">
        <v>22</v>
      </c>
      <c r="M209" s="12">
        <v>207</v>
      </c>
      <c r="N209" s="1" t="s">
        <v>22</v>
      </c>
      <c r="P209" s="12">
        <v>207</v>
      </c>
      <c r="Q209" s="1" t="s">
        <v>22</v>
      </c>
      <c r="S209" s="12">
        <v>207</v>
      </c>
      <c r="T209" s="1" t="s">
        <v>22</v>
      </c>
      <c r="V209" s="12">
        <v>207</v>
      </c>
      <c r="W209" s="1" t="s">
        <v>22</v>
      </c>
      <c r="Y209" s="12">
        <v>207</v>
      </c>
      <c r="Z209" s="1" t="s">
        <v>22</v>
      </c>
    </row>
    <row r="210" spans="1:26" x14ac:dyDescent="0.2">
      <c r="A210" s="12">
        <v>208</v>
      </c>
      <c r="B210" s="1" t="s">
        <v>22</v>
      </c>
      <c r="D210" s="12">
        <v>208</v>
      </c>
      <c r="E210" s="1" t="s">
        <v>22</v>
      </c>
      <c r="G210" s="12">
        <v>208</v>
      </c>
      <c r="H210" s="1" t="s">
        <v>22</v>
      </c>
      <c r="J210" s="12">
        <v>208</v>
      </c>
      <c r="K210" s="1" t="s">
        <v>22</v>
      </c>
      <c r="M210" s="12">
        <v>208</v>
      </c>
      <c r="N210" s="1" t="s">
        <v>22</v>
      </c>
      <c r="P210" s="12">
        <v>208</v>
      </c>
      <c r="Q210" s="1" t="s">
        <v>22</v>
      </c>
      <c r="S210" s="12">
        <v>208</v>
      </c>
      <c r="T210" s="1" t="s">
        <v>22</v>
      </c>
      <c r="V210" s="12">
        <v>208</v>
      </c>
      <c r="W210" s="1" t="s">
        <v>22</v>
      </c>
      <c r="Y210" s="12">
        <v>208</v>
      </c>
      <c r="Z210" s="1" t="s">
        <v>22</v>
      </c>
    </row>
    <row r="211" spans="1:26" x14ac:dyDescent="0.2">
      <c r="A211" s="12">
        <v>209</v>
      </c>
      <c r="B211" s="1" t="s">
        <v>22</v>
      </c>
      <c r="D211" s="12">
        <v>209</v>
      </c>
      <c r="E211" s="1" t="s">
        <v>22</v>
      </c>
      <c r="G211" s="12">
        <v>209</v>
      </c>
      <c r="H211" s="1" t="s">
        <v>22</v>
      </c>
      <c r="J211" s="12">
        <v>209</v>
      </c>
      <c r="K211" s="1" t="s">
        <v>22</v>
      </c>
      <c r="M211" s="12">
        <v>209</v>
      </c>
      <c r="N211" s="1" t="s">
        <v>22</v>
      </c>
      <c r="P211" s="12">
        <v>209</v>
      </c>
      <c r="Q211" s="1" t="s">
        <v>22</v>
      </c>
      <c r="S211" s="12">
        <v>209</v>
      </c>
      <c r="T211" s="1" t="s">
        <v>22</v>
      </c>
      <c r="V211" s="12">
        <v>209</v>
      </c>
      <c r="W211" s="1" t="s">
        <v>22</v>
      </c>
      <c r="Y211" s="12">
        <v>209</v>
      </c>
      <c r="Z211" s="1" t="s">
        <v>22</v>
      </c>
    </row>
    <row r="212" spans="1:26" x14ac:dyDescent="0.2">
      <c r="A212" s="12">
        <v>210</v>
      </c>
      <c r="B212" s="1" t="s">
        <v>22</v>
      </c>
      <c r="D212" s="12">
        <v>210</v>
      </c>
      <c r="E212" s="1" t="s">
        <v>22</v>
      </c>
      <c r="G212" s="12">
        <v>210</v>
      </c>
      <c r="H212" s="1" t="s">
        <v>22</v>
      </c>
      <c r="J212" s="12">
        <v>210</v>
      </c>
      <c r="K212" s="1" t="s">
        <v>22</v>
      </c>
      <c r="M212" s="12">
        <v>210</v>
      </c>
      <c r="N212" s="1" t="s">
        <v>22</v>
      </c>
      <c r="P212" s="12">
        <v>210</v>
      </c>
      <c r="Q212" s="1" t="s">
        <v>22</v>
      </c>
      <c r="S212" s="12">
        <v>210</v>
      </c>
      <c r="T212" s="1" t="s">
        <v>22</v>
      </c>
      <c r="V212" s="12">
        <v>210</v>
      </c>
      <c r="W212" s="1" t="s">
        <v>22</v>
      </c>
      <c r="Y212" s="12">
        <v>210</v>
      </c>
      <c r="Z212" s="1" t="s">
        <v>22</v>
      </c>
    </row>
    <row r="213" spans="1:26" x14ac:dyDescent="0.2">
      <c r="A213" s="12">
        <v>211</v>
      </c>
      <c r="B213" s="1" t="s">
        <v>22</v>
      </c>
      <c r="D213" s="12">
        <v>211</v>
      </c>
      <c r="E213" s="1" t="s">
        <v>22</v>
      </c>
      <c r="G213" s="12">
        <v>211</v>
      </c>
      <c r="H213" s="1" t="s">
        <v>22</v>
      </c>
      <c r="J213" s="12">
        <v>211</v>
      </c>
      <c r="K213" s="1" t="s">
        <v>22</v>
      </c>
      <c r="M213" s="12">
        <v>211</v>
      </c>
      <c r="N213" s="1" t="s">
        <v>22</v>
      </c>
      <c r="P213" s="12">
        <v>211</v>
      </c>
      <c r="Q213" s="1" t="s">
        <v>22</v>
      </c>
      <c r="S213" s="12">
        <v>211</v>
      </c>
      <c r="T213" s="1" t="s">
        <v>22</v>
      </c>
      <c r="V213" s="12">
        <v>211</v>
      </c>
      <c r="W213" s="1" t="s">
        <v>22</v>
      </c>
      <c r="Y213" s="12">
        <v>211</v>
      </c>
      <c r="Z213" s="1" t="s">
        <v>22</v>
      </c>
    </row>
    <row r="214" spans="1:26" x14ac:dyDescent="0.2">
      <c r="A214" s="12">
        <v>212</v>
      </c>
      <c r="B214" s="1" t="s">
        <v>22</v>
      </c>
      <c r="D214" s="12">
        <v>212</v>
      </c>
      <c r="E214" s="1" t="s">
        <v>22</v>
      </c>
      <c r="G214" s="12">
        <v>212</v>
      </c>
      <c r="H214" s="1" t="s">
        <v>22</v>
      </c>
      <c r="J214" s="12">
        <v>212</v>
      </c>
      <c r="K214" s="1" t="s">
        <v>22</v>
      </c>
      <c r="M214" s="12">
        <v>212</v>
      </c>
      <c r="N214" s="1" t="s">
        <v>22</v>
      </c>
      <c r="P214" s="12">
        <v>212</v>
      </c>
      <c r="Q214" s="1" t="s">
        <v>22</v>
      </c>
      <c r="S214" s="12">
        <v>212</v>
      </c>
      <c r="T214" s="1" t="s">
        <v>22</v>
      </c>
      <c r="V214" s="12">
        <v>212</v>
      </c>
      <c r="W214" s="1" t="s">
        <v>22</v>
      </c>
      <c r="Y214" s="12">
        <v>212</v>
      </c>
      <c r="Z214" s="1" t="s">
        <v>22</v>
      </c>
    </row>
    <row r="215" spans="1:26" x14ac:dyDescent="0.2">
      <c r="A215" s="12">
        <v>213</v>
      </c>
      <c r="B215" s="1" t="s">
        <v>22</v>
      </c>
      <c r="D215" s="12">
        <v>213</v>
      </c>
      <c r="E215" s="1" t="s">
        <v>22</v>
      </c>
      <c r="G215" s="12">
        <v>213</v>
      </c>
      <c r="H215" s="1" t="s">
        <v>22</v>
      </c>
      <c r="J215" s="12">
        <v>213</v>
      </c>
      <c r="K215" s="1" t="s">
        <v>22</v>
      </c>
      <c r="M215" s="12">
        <v>213</v>
      </c>
      <c r="N215" s="1" t="s">
        <v>22</v>
      </c>
      <c r="P215" s="12">
        <v>213</v>
      </c>
      <c r="Q215" s="1" t="s">
        <v>22</v>
      </c>
      <c r="S215" s="12">
        <v>213</v>
      </c>
      <c r="T215" s="1" t="s">
        <v>22</v>
      </c>
      <c r="V215" s="12">
        <v>213</v>
      </c>
      <c r="W215" s="1" t="s">
        <v>22</v>
      </c>
      <c r="Y215" s="12">
        <v>213</v>
      </c>
      <c r="Z215" s="1" t="s">
        <v>22</v>
      </c>
    </row>
    <row r="216" spans="1:26" x14ac:dyDescent="0.2">
      <c r="A216" s="12">
        <v>214</v>
      </c>
      <c r="B216" s="1" t="s">
        <v>22</v>
      </c>
      <c r="D216" s="12">
        <v>214</v>
      </c>
      <c r="E216" s="1" t="s">
        <v>22</v>
      </c>
      <c r="G216" s="12">
        <v>214</v>
      </c>
      <c r="H216" s="1" t="s">
        <v>22</v>
      </c>
      <c r="J216" s="12">
        <v>214</v>
      </c>
      <c r="K216" s="1" t="s">
        <v>22</v>
      </c>
      <c r="M216" s="12">
        <v>214</v>
      </c>
      <c r="N216" s="1" t="s">
        <v>22</v>
      </c>
      <c r="P216" s="12">
        <v>214</v>
      </c>
      <c r="Q216" s="1" t="s">
        <v>22</v>
      </c>
      <c r="S216" s="12">
        <v>214</v>
      </c>
      <c r="T216" s="1" t="s">
        <v>22</v>
      </c>
      <c r="V216" s="12">
        <v>214</v>
      </c>
      <c r="W216" s="1" t="s">
        <v>22</v>
      </c>
      <c r="Y216" s="12">
        <v>214</v>
      </c>
      <c r="Z216" s="1" t="s">
        <v>22</v>
      </c>
    </row>
    <row r="217" spans="1:26" x14ac:dyDescent="0.2">
      <c r="A217" s="12">
        <v>215</v>
      </c>
      <c r="B217" s="1" t="s">
        <v>22</v>
      </c>
      <c r="D217" s="12">
        <v>215</v>
      </c>
      <c r="E217" s="1" t="s">
        <v>22</v>
      </c>
      <c r="G217" s="12">
        <v>215</v>
      </c>
      <c r="H217" s="1" t="s">
        <v>22</v>
      </c>
      <c r="J217" s="12">
        <v>215</v>
      </c>
      <c r="K217" s="1" t="s">
        <v>22</v>
      </c>
      <c r="M217" s="12">
        <v>215</v>
      </c>
      <c r="N217" s="1" t="s">
        <v>22</v>
      </c>
      <c r="P217" s="12">
        <v>215</v>
      </c>
      <c r="Q217" s="1" t="s">
        <v>22</v>
      </c>
      <c r="S217" s="12">
        <v>215</v>
      </c>
      <c r="T217" s="1" t="s">
        <v>22</v>
      </c>
      <c r="V217" s="12">
        <v>215</v>
      </c>
      <c r="W217" s="1" t="s">
        <v>22</v>
      </c>
      <c r="Y217" s="12">
        <v>215</v>
      </c>
      <c r="Z217" s="1" t="s">
        <v>22</v>
      </c>
    </row>
    <row r="218" spans="1:26" x14ac:dyDescent="0.2">
      <c r="A218" s="12">
        <v>216</v>
      </c>
      <c r="B218" s="1" t="s">
        <v>22</v>
      </c>
      <c r="D218" s="12">
        <v>216</v>
      </c>
      <c r="E218" s="1" t="s">
        <v>22</v>
      </c>
      <c r="G218" s="12">
        <v>216</v>
      </c>
      <c r="H218" s="1" t="s">
        <v>22</v>
      </c>
      <c r="J218" s="12">
        <v>216</v>
      </c>
      <c r="K218" s="1" t="s">
        <v>22</v>
      </c>
      <c r="M218" s="12">
        <v>216</v>
      </c>
      <c r="N218" s="1" t="s">
        <v>22</v>
      </c>
      <c r="P218" s="12">
        <v>216</v>
      </c>
      <c r="Q218" s="1" t="s">
        <v>22</v>
      </c>
      <c r="S218" s="12">
        <v>216</v>
      </c>
      <c r="T218" s="1" t="s">
        <v>22</v>
      </c>
      <c r="V218" s="12">
        <v>216</v>
      </c>
      <c r="W218" s="1" t="s">
        <v>22</v>
      </c>
      <c r="Y218" s="12">
        <v>216</v>
      </c>
      <c r="Z218" s="1" t="s">
        <v>22</v>
      </c>
    </row>
    <row r="219" spans="1:26" x14ac:dyDescent="0.2">
      <c r="A219" s="12">
        <v>217</v>
      </c>
      <c r="B219" s="1" t="s">
        <v>22</v>
      </c>
      <c r="D219" s="12">
        <v>217</v>
      </c>
      <c r="E219" s="1" t="s">
        <v>22</v>
      </c>
      <c r="G219" s="12">
        <v>217</v>
      </c>
      <c r="H219" s="1" t="s">
        <v>22</v>
      </c>
      <c r="J219" s="12">
        <v>217</v>
      </c>
      <c r="K219" s="1" t="s">
        <v>22</v>
      </c>
      <c r="M219" s="12">
        <v>217</v>
      </c>
      <c r="N219" s="1" t="s">
        <v>22</v>
      </c>
      <c r="P219" s="12">
        <v>217</v>
      </c>
      <c r="Q219" s="1" t="s">
        <v>22</v>
      </c>
      <c r="S219" s="12">
        <v>217</v>
      </c>
      <c r="T219" s="1" t="s">
        <v>22</v>
      </c>
      <c r="V219" s="12">
        <v>217</v>
      </c>
      <c r="W219" s="1" t="s">
        <v>22</v>
      </c>
      <c r="Y219" s="12">
        <v>217</v>
      </c>
      <c r="Z219" s="1" t="s">
        <v>22</v>
      </c>
    </row>
    <row r="220" spans="1:26" x14ac:dyDescent="0.2">
      <c r="A220" s="12">
        <v>218</v>
      </c>
      <c r="B220" s="1" t="s">
        <v>22</v>
      </c>
      <c r="D220" s="12">
        <v>218</v>
      </c>
      <c r="E220" s="1" t="s">
        <v>22</v>
      </c>
      <c r="G220" s="12">
        <v>218</v>
      </c>
      <c r="H220" s="1" t="s">
        <v>22</v>
      </c>
      <c r="J220" s="12">
        <v>218</v>
      </c>
      <c r="K220" s="1" t="s">
        <v>22</v>
      </c>
      <c r="M220" s="12">
        <v>218</v>
      </c>
      <c r="N220" s="1" t="s">
        <v>22</v>
      </c>
      <c r="P220" s="12">
        <v>218</v>
      </c>
      <c r="Q220" s="1" t="s">
        <v>22</v>
      </c>
      <c r="S220" s="12">
        <v>218</v>
      </c>
      <c r="T220" s="1" t="s">
        <v>22</v>
      </c>
      <c r="V220" s="12">
        <v>218</v>
      </c>
      <c r="W220" s="1" t="s">
        <v>22</v>
      </c>
      <c r="Y220" s="12">
        <v>218</v>
      </c>
      <c r="Z220" s="1" t="s">
        <v>22</v>
      </c>
    </row>
    <row r="221" spans="1:26" x14ac:dyDescent="0.2">
      <c r="A221" s="12">
        <v>219</v>
      </c>
      <c r="B221" s="1" t="s">
        <v>22</v>
      </c>
      <c r="D221" s="12">
        <v>219</v>
      </c>
      <c r="E221" s="1" t="s">
        <v>22</v>
      </c>
      <c r="G221" s="12">
        <v>219</v>
      </c>
      <c r="H221" s="1" t="s">
        <v>22</v>
      </c>
      <c r="J221" s="12">
        <v>219</v>
      </c>
      <c r="K221" s="1" t="s">
        <v>22</v>
      </c>
      <c r="M221" s="12">
        <v>219</v>
      </c>
      <c r="N221" s="1" t="s">
        <v>22</v>
      </c>
      <c r="P221" s="12">
        <v>219</v>
      </c>
      <c r="Q221" s="1" t="s">
        <v>22</v>
      </c>
      <c r="S221" s="12">
        <v>219</v>
      </c>
      <c r="T221" s="1" t="s">
        <v>22</v>
      </c>
      <c r="V221" s="12">
        <v>219</v>
      </c>
      <c r="W221" s="1" t="s">
        <v>22</v>
      </c>
      <c r="Y221" s="12">
        <v>219</v>
      </c>
      <c r="Z221" s="1" t="s">
        <v>22</v>
      </c>
    </row>
    <row r="222" spans="1:26" x14ac:dyDescent="0.2">
      <c r="A222" s="12">
        <v>220</v>
      </c>
      <c r="B222" s="1" t="s">
        <v>22</v>
      </c>
      <c r="D222" s="12">
        <v>220</v>
      </c>
      <c r="E222" s="1" t="s">
        <v>22</v>
      </c>
      <c r="G222" s="12">
        <v>220</v>
      </c>
      <c r="H222" s="1" t="s">
        <v>22</v>
      </c>
      <c r="J222" s="12">
        <v>220</v>
      </c>
      <c r="K222" s="1" t="s">
        <v>22</v>
      </c>
      <c r="M222" s="12">
        <v>220</v>
      </c>
      <c r="N222" s="1" t="s">
        <v>22</v>
      </c>
      <c r="P222" s="12">
        <v>220</v>
      </c>
      <c r="Q222" s="1" t="s">
        <v>22</v>
      </c>
      <c r="S222" s="12">
        <v>220</v>
      </c>
      <c r="T222" s="1" t="s">
        <v>22</v>
      </c>
      <c r="V222" s="12">
        <v>220</v>
      </c>
      <c r="W222" s="1" t="s">
        <v>22</v>
      </c>
      <c r="Y222" s="12">
        <v>220</v>
      </c>
      <c r="Z222" s="1" t="s">
        <v>22</v>
      </c>
    </row>
    <row r="223" spans="1:26" x14ac:dyDescent="0.2">
      <c r="A223" s="12">
        <v>221</v>
      </c>
      <c r="B223" s="1" t="s">
        <v>22</v>
      </c>
      <c r="D223" s="12">
        <v>221</v>
      </c>
      <c r="E223" s="1" t="s">
        <v>22</v>
      </c>
      <c r="G223" s="12">
        <v>221</v>
      </c>
      <c r="H223" s="1" t="s">
        <v>22</v>
      </c>
      <c r="J223" s="12">
        <v>221</v>
      </c>
      <c r="K223" s="1" t="s">
        <v>22</v>
      </c>
      <c r="M223" s="12">
        <v>221</v>
      </c>
      <c r="N223" s="1" t="s">
        <v>22</v>
      </c>
      <c r="P223" s="12">
        <v>221</v>
      </c>
      <c r="Q223" s="1" t="s">
        <v>22</v>
      </c>
      <c r="S223" s="12">
        <v>221</v>
      </c>
      <c r="T223" s="1" t="s">
        <v>22</v>
      </c>
      <c r="V223" s="12">
        <v>221</v>
      </c>
      <c r="W223" s="1" t="s">
        <v>22</v>
      </c>
      <c r="Y223" s="12">
        <v>221</v>
      </c>
      <c r="Z223" s="1" t="s">
        <v>22</v>
      </c>
    </row>
    <row r="224" spans="1:26" x14ac:dyDescent="0.2">
      <c r="A224" s="12">
        <v>222</v>
      </c>
      <c r="B224" s="1" t="s">
        <v>22</v>
      </c>
      <c r="D224" s="12">
        <v>222</v>
      </c>
      <c r="E224" s="1" t="s">
        <v>22</v>
      </c>
      <c r="G224" s="12">
        <v>222</v>
      </c>
      <c r="H224" s="1" t="s">
        <v>22</v>
      </c>
      <c r="J224" s="12">
        <v>222</v>
      </c>
      <c r="K224" s="1" t="s">
        <v>22</v>
      </c>
      <c r="M224" s="12">
        <v>222</v>
      </c>
      <c r="N224" s="1" t="s">
        <v>22</v>
      </c>
      <c r="P224" s="12">
        <v>222</v>
      </c>
      <c r="Q224" s="1" t="s">
        <v>22</v>
      </c>
      <c r="S224" s="12">
        <v>222</v>
      </c>
      <c r="T224" s="1" t="s">
        <v>22</v>
      </c>
      <c r="V224" s="12">
        <v>222</v>
      </c>
      <c r="W224" s="1" t="s">
        <v>22</v>
      </c>
      <c r="Y224" s="12">
        <v>222</v>
      </c>
      <c r="Z224" s="1" t="s">
        <v>22</v>
      </c>
    </row>
    <row r="225" spans="1:26" x14ac:dyDescent="0.2">
      <c r="A225" s="12">
        <v>223</v>
      </c>
      <c r="B225" s="1" t="s">
        <v>22</v>
      </c>
      <c r="D225" s="12">
        <v>223</v>
      </c>
      <c r="E225" s="1" t="s">
        <v>22</v>
      </c>
      <c r="G225" s="12">
        <v>223</v>
      </c>
      <c r="H225" s="1" t="s">
        <v>22</v>
      </c>
      <c r="J225" s="12">
        <v>223</v>
      </c>
      <c r="K225" s="1" t="s">
        <v>22</v>
      </c>
      <c r="M225" s="12">
        <v>223</v>
      </c>
      <c r="N225" s="1" t="s">
        <v>22</v>
      </c>
      <c r="P225" s="12">
        <v>223</v>
      </c>
      <c r="Q225" s="1" t="s">
        <v>22</v>
      </c>
      <c r="S225" s="12">
        <v>223</v>
      </c>
      <c r="T225" s="1" t="s">
        <v>22</v>
      </c>
      <c r="V225" s="12">
        <v>223</v>
      </c>
      <c r="W225" s="1" t="s">
        <v>22</v>
      </c>
      <c r="Y225" s="12">
        <v>223</v>
      </c>
      <c r="Z225" s="1" t="s">
        <v>22</v>
      </c>
    </row>
    <row r="226" spans="1:26" x14ac:dyDescent="0.2">
      <c r="A226" s="12">
        <v>224</v>
      </c>
      <c r="B226" s="1" t="s">
        <v>22</v>
      </c>
      <c r="D226" s="12">
        <v>224</v>
      </c>
      <c r="E226" s="1" t="s">
        <v>22</v>
      </c>
      <c r="G226" s="12">
        <v>224</v>
      </c>
      <c r="H226" s="1" t="s">
        <v>22</v>
      </c>
      <c r="J226" s="12">
        <v>224</v>
      </c>
      <c r="K226" s="1" t="s">
        <v>22</v>
      </c>
      <c r="M226" s="12">
        <v>224</v>
      </c>
      <c r="N226" s="1" t="s">
        <v>22</v>
      </c>
      <c r="P226" s="12">
        <v>224</v>
      </c>
      <c r="Q226" s="1" t="s">
        <v>22</v>
      </c>
      <c r="S226" s="12">
        <v>224</v>
      </c>
      <c r="T226" s="1" t="s">
        <v>22</v>
      </c>
      <c r="V226" s="12">
        <v>224</v>
      </c>
      <c r="W226" s="1" t="s">
        <v>22</v>
      </c>
      <c r="Y226" s="12">
        <v>224</v>
      </c>
      <c r="Z226" s="1" t="s">
        <v>22</v>
      </c>
    </row>
    <row r="227" spans="1:26" x14ac:dyDescent="0.2">
      <c r="A227" s="12">
        <v>225</v>
      </c>
      <c r="B227" s="1" t="s">
        <v>22</v>
      </c>
      <c r="D227" s="12">
        <v>225</v>
      </c>
      <c r="E227" s="1" t="s">
        <v>22</v>
      </c>
      <c r="G227" s="12">
        <v>225</v>
      </c>
      <c r="H227" s="1" t="s">
        <v>22</v>
      </c>
      <c r="J227" s="12">
        <v>225</v>
      </c>
      <c r="K227" s="1" t="s">
        <v>22</v>
      </c>
      <c r="M227" s="12">
        <v>225</v>
      </c>
      <c r="N227" s="1" t="s">
        <v>22</v>
      </c>
      <c r="P227" s="12">
        <v>225</v>
      </c>
      <c r="Q227" s="1" t="s">
        <v>22</v>
      </c>
      <c r="S227" s="12">
        <v>225</v>
      </c>
      <c r="T227" s="1" t="s">
        <v>22</v>
      </c>
      <c r="V227" s="12">
        <v>225</v>
      </c>
      <c r="W227" s="1" t="s">
        <v>22</v>
      </c>
      <c r="Y227" s="12">
        <v>225</v>
      </c>
      <c r="Z227" s="1" t="s">
        <v>22</v>
      </c>
    </row>
    <row r="228" spans="1:26" x14ac:dyDescent="0.2">
      <c r="A228" s="12">
        <v>226</v>
      </c>
      <c r="B228" s="1" t="s">
        <v>22</v>
      </c>
      <c r="D228" s="12">
        <v>226</v>
      </c>
      <c r="E228" s="1" t="s">
        <v>22</v>
      </c>
      <c r="G228" s="12">
        <v>226</v>
      </c>
      <c r="H228" s="1" t="s">
        <v>22</v>
      </c>
      <c r="J228" s="12">
        <v>226</v>
      </c>
      <c r="K228" s="1" t="s">
        <v>22</v>
      </c>
      <c r="M228" s="12">
        <v>226</v>
      </c>
      <c r="N228" s="1" t="s">
        <v>22</v>
      </c>
      <c r="P228" s="12">
        <v>226</v>
      </c>
      <c r="Q228" s="1" t="s">
        <v>22</v>
      </c>
      <c r="S228" s="12">
        <v>226</v>
      </c>
      <c r="T228" s="1" t="s">
        <v>22</v>
      </c>
      <c r="V228" s="12">
        <v>226</v>
      </c>
      <c r="W228" s="1" t="s">
        <v>22</v>
      </c>
      <c r="Y228" s="12">
        <v>226</v>
      </c>
      <c r="Z228" s="1" t="s">
        <v>22</v>
      </c>
    </row>
    <row r="229" spans="1:26" x14ac:dyDescent="0.2">
      <c r="A229" s="12">
        <v>227</v>
      </c>
      <c r="B229" s="1" t="s">
        <v>22</v>
      </c>
      <c r="D229" s="12">
        <v>227</v>
      </c>
      <c r="E229" s="1" t="s">
        <v>22</v>
      </c>
      <c r="G229" s="12">
        <v>227</v>
      </c>
      <c r="H229" s="1" t="s">
        <v>22</v>
      </c>
      <c r="J229" s="12">
        <v>227</v>
      </c>
      <c r="K229" s="1" t="s">
        <v>22</v>
      </c>
      <c r="M229" s="12">
        <v>227</v>
      </c>
      <c r="N229" s="1" t="s">
        <v>22</v>
      </c>
      <c r="P229" s="12">
        <v>227</v>
      </c>
      <c r="Q229" s="1" t="s">
        <v>22</v>
      </c>
      <c r="S229" s="12">
        <v>227</v>
      </c>
      <c r="T229" s="1" t="s">
        <v>22</v>
      </c>
      <c r="V229" s="12">
        <v>227</v>
      </c>
      <c r="W229" s="1" t="s">
        <v>22</v>
      </c>
      <c r="Y229" s="12">
        <v>227</v>
      </c>
      <c r="Z229" s="1" t="s">
        <v>22</v>
      </c>
    </row>
    <row r="230" spans="1:26" x14ac:dyDescent="0.2">
      <c r="A230" s="12">
        <v>228</v>
      </c>
      <c r="B230" s="1" t="s">
        <v>22</v>
      </c>
      <c r="D230" s="12">
        <v>228</v>
      </c>
      <c r="E230" s="1" t="s">
        <v>22</v>
      </c>
      <c r="G230" s="12">
        <v>228</v>
      </c>
      <c r="H230" s="1" t="s">
        <v>22</v>
      </c>
      <c r="J230" s="12">
        <v>228</v>
      </c>
      <c r="K230" s="1" t="s">
        <v>22</v>
      </c>
      <c r="M230" s="12">
        <v>228</v>
      </c>
      <c r="N230" s="1" t="s">
        <v>22</v>
      </c>
      <c r="P230" s="12">
        <v>228</v>
      </c>
      <c r="Q230" s="1" t="s">
        <v>22</v>
      </c>
      <c r="S230" s="12">
        <v>228</v>
      </c>
      <c r="T230" s="1" t="s">
        <v>22</v>
      </c>
      <c r="V230" s="12">
        <v>228</v>
      </c>
      <c r="W230" s="1" t="s">
        <v>22</v>
      </c>
      <c r="Y230" s="12">
        <v>228</v>
      </c>
      <c r="Z230" s="1" t="s">
        <v>22</v>
      </c>
    </row>
    <row r="231" spans="1:26" x14ac:dyDescent="0.2">
      <c r="A231" s="12">
        <v>229</v>
      </c>
      <c r="B231" s="1" t="s">
        <v>22</v>
      </c>
      <c r="D231" s="12">
        <v>229</v>
      </c>
      <c r="E231" s="1" t="s">
        <v>22</v>
      </c>
      <c r="G231" s="12">
        <v>229</v>
      </c>
      <c r="H231" s="1" t="s">
        <v>22</v>
      </c>
      <c r="J231" s="12">
        <v>229</v>
      </c>
      <c r="K231" s="1" t="s">
        <v>22</v>
      </c>
      <c r="M231" s="12">
        <v>229</v>
      </c>
      <c r="N231" s="1" t="s">
        <v>22</v>
      </c>
      <c r="P231" s="12">
        <v>229</v>
      </c>
      <c r="Q231" s="1" t="s">
        <v>22</v>
      </c>
      <c r="S231" s="12">
        <v>229</v>
      </c>
      <c r="T231" s="1" t="s">
        <v>22</v>
      </c>
      <c r="V231" s="12">
        <v>229</v>
      </c>
      <c r="W231" s="1" t="s">
        <v>22</v>
      </c>
      <c r="Y231" s="12">
        <v>229</v>
      </c>
      <c r="Z231" s="1" t="s">
        <v>22</v>
      </c>
    </row>
    <row r="232" spans="1:26" x14ac:dyDescent="0.2">
      <c r="A232" s="12">
        <v>230</v>
      </c>
      <c r="B232" s="1" t="s">
        <v>22</v>
      </c>
      <c r="D232" s="12">
        <v>230</v>
      </c>
      <c r="E232" s="1" t="s">
        <v>22</v>
      </c>
      <c r="G232" s="12">
        <v>230</v>
      </c>
      <c r="H232" s="1" t="s">
        <v>22</v>
      </c>
      <c r="J232" s="12">
        <v>230</v>
      </c>
      <c r="K232" s="1" t="s">
        <v>22</v>
      </c>
      <c r="M232" s="12">
        <v>230</v>
      </c>
      <c r="N232" s="1" t="s">
        <v>22</v>
      </c>
      <c r="P232" s="12">
        <v>230</v>
      </c>
      <c r="Q232" s="1" t="s">
        <v>22</v>
      </c>
      <c r="S232" s="12">
        <v>230</v>
      </c>
      <c r="T232" s="1" t="s">
        <v>22</v>
      </c>
      <c r="V232" s="12">
        <v>230</v>
      </c>
      <c r="W232" s="1" t="s">
        <v>22</v>
      </c>
      <c r="Y232" s="12">
        <v>230</v>
      </c>
      <c r="Z232" s="1" t="s">
        <v>22</v>
      </c>
    </row>
    <row r="233" spans="1:26" x14ac:dyDescent="0.2">
      <c r="A233" s="12">
        <v>231</v>
      </c>
      <c r="B233" s="1" t="s">
        <v>22</v>
      </c>
      <c r="D233" s="12">
        <v>231</v>
      </c>
      <c r="E233" s="1" t="s">
        <v>22</v>
      </c>
      <c r="G233" s="12">
        <v>231</v>
      </c>
      <c r="H233" s="1" t="s">
        <v>22</v>
      </c>
      <c r="J233" s="12">
        <v>231</v>
      </c>
      <c r="K233" s="1" t="s">
        <v>22</v>
      </c>
      <c r="M233" s="12">
        <v>231</v>
      </c>
      <c r="N233" s="1" t="s">
        <v>22</v>
      </c>
      <c r="P233" s="12">
        <v>231</v>
      </c>
      <c r="Q233" s="1" t="s">
        <v>22</v>
      </c>
      <c r="S233" s="12">
        <v>231</v>
      </c>
      <c r="T233" s="1" t="s">
        <v>22</v>
      </c>
      <c r="V233" s="12">
        <v>231</v>
      </c>
      <c r="W233" s="1" t="s">
        <v>22</v>
      </c>
      <c r="Y233" s="12">
        <v>231</v>
      </c>
      <c r="Z233" s="1" t="s">
        <v>22</v>
      </c>
    </row>
    <row r="234" spans="1:26" x14ac:dyDescent="0.2">
      <c r="A234" s="12">
        <v>232</v>
      </c>
      <c r="B234" s="1" t="s">
        <v>22</v>
      </c>
      <c r="D234" s="12">
        <v>232</v>
      </c>
      <c r="E234" s="1" t="s">
        <v>22</v>
      </c>
      <c r="G234" s="12">
        <v>232</v>
      </c>
      <c r="H234" s="1" t="s">
        <v>22</v>
      </c>
      <c r="J234" s="12">
        <v>232</v>
      </c>
      <c r="K234" s="1" t="s">
        <v>22</v>
      </c>
      <c r="M234" s="12">
        <v>232</v>
      </c>
      <c r="N234" s="1" t="s">
        <v>22</v>
      </c>
      <c r="P234" s="12">
        <v>232</v>
      </c>
      <c r="Q234" s="1" t="s">
        <v>22</v>
      </c>
      <c r="S234" s="12">
        <v>232</v>
      </c>
      <c r="T234" s="1" t="s">
        <v>22</v>
      </c>
      <c r="V234" s="12">
        <v>232</v>
      </c>
      <c r="W234" s="1" t="s">
        <v>22</v>
      </c>
      <c r="Y234" s="12">
        <v>232</v>
      </c>
      <c r="Z234" s="1" t="s">
        <v>22</v>
      </c>
    </row>
    <row r="235" spans="1:26" x14ac:dyDescent="0.2">
      <c r="A235" s="12">
        <v>233</v>
      </c>
      <c r="B235" s="1" t="s">
        <v>22</v>
      </c>
      <c r="D235" s="12">
        <v>233</v>
      </c>
      <c r="E235" s="1" t="s">
        <v>22</v>
      </c>
      <c r="G235" s="12">
        <v>233</v>
      </c>
      <c r="H235" s="1" t="s">
        <v>22</v>
      </c>
      <c r="J235" s="12">
        <v>233</v>
      </c>
      <c r="K235" s="1" t="s">
        <v>22</v>
      </c>
      <c r="M235" s="12">
        <v>233</v>
      </c>
      <c r="N235" s="1" t="s">
        <v>22</v>
      </c>
      <c r="P235" s="12">
        <v>233</v>
      </c>
      <c r="Q235" s="1" t="s">
        <v>22</v>
      </c>
      <c r="S235" s="12">
        <v>233</v>
      </c>
      <c r="T235" s="1" t="s">
        <v>22</v>
      </c>
      <c r="V235" s="12">
        <v>233</v>
      </c>
      <c r="W235" s="1" t="s">
        <v>22</v>
      </c>
      <c r="Y235" s="12">
        <v>233</v>
      </c>
      <c r="Z235" s="1" t="s">
        <v>22</v>
      </c>
    </row>
    <row r="236" spans="1:26" x14ac:dyDescent="0.2">
      <c r="A236" s="12">
        <v>234</v>
      </c>
      <c r="B236" s="1" t="s">
        <v>22</v>
      </c>
      <c r="D236" s="12">
        <v>234</v>
      </c>
      <c r="E236" s="1" t="s">
        <v>22</v>
      </c>
      <c r="G236" s="12">
        <v>234</v>
      </c>
      <c r="H236" s="1" t="s">
        <v>22</v>
      </c>
      <c r="J236" s="12">
        <v>234</v>
      </c>
      <c r="K236" s="1" t="s">
        <v>22</v>
      </c>
      <c r="M236" s="12">
        <v>234</v>
      </c>
      <c r="N236" s="1" t="s">
        <v>22</v>
      </c>
      <c r="P236" s="12">
        <v>234</v>
      </c>
      <c r="Q236" s="1" t="s">
        <v>22</v>
      </c>
      <c r="S236" s="12">
        <v>234</v>
      </c>
      <c r="T236" s="1" t="s">
        <v>22</v>
      </c>
      <c r="V236" s="12">
        <v>234</v>
      </c>
      <c r="W236" s="1" t="s">
        <v>22</v>
      </c>
      <c r="Y236" s="12">
        <v>234</v>
      </c>
      <c r="Z236" s="1" t="s">
        <v>22</v>
      </c>
    </row>
    <row r="237" spans="1:26" x14ac:dyDescent="0.2">
      <c r="A237" s="12">
        <v>235</v>
      </c>
      <c r="B237" s="1" t="s">
        <v>22</v>
      </c>
      <c r="D237" s="12">
        <v>235</v>
      </c>
      <c r="E237" s="1" t="s">
        <v>22</v>
      </c>
      <c r="G237" s="12">
        <v>235</v>
      </c>
      <c r="H237" s="1" t="s">
        <v>22</v>
      </c>
      <c r="J237" s="12">
        <v>235</v>
      </c>
      <c r="K237" s="1" t="s">
        <v>22</v>
      </c>
      <c r="M237" s="12">
        <v>235</v>
      </c>
      <c r="N237" s="1" t="s">
        <v>22</v>
      </c>
      <c r="P237" s="12">
        <v>235</v>
      </c>
      <c r="Q237" s="1" t="s">
        <v>22</v>
      </c>
      <c r="S237" s="12">
        <v>235</v>
      </c>
      <c r="T237" s="1" t="s">
        <v>22</v>
      </c>
      <c r="V237" s="12">
        <v>235</v>
      </c>
      <c r="W237" s="1" t="s">
        <v>22</v>
      </c>
      <c r="Y237" s="12">
        <v>235</v>
      </c>
      <c r="Z237" s="1" t="s">
        <v>22</v>
      </c>
    </row>
    <row r="238" spans="1:26" x14ac:dyDescent="0.2">
      <c r="A238" s="12">
        <v>236</v>
      </c>
      <c r="B238" s="1" t="s">
        <v>22</v>
      </c>
      <c r="D238" s="12">
        <v>236</v>
      </c>
      <c r="E238" s="1" t="s">
        <v>22</v>
      </c>
      <c r="G238" s="12">
        <v>236</v>
      </c>
      <c r="H238" s="1" t="s">
        <v>22</v>
      </c>
      <c r="J238" s="12">
        <v>236</v>
      </c>
      <c r="K238" s="1" t="s">
        <v>22</v>
      </c>
      <c r="M238" s="12">
        <v>236</v>
      </c>
      <c r="N238" s="1" t="s">
        <v>22</v>
      </c>
      <c r="P238" s="12">
        <v>236</v>
      </c>
      <c r="Q238" s="1" t="s">
        <v>22</v>
      </c>
      <c r="S238" s="12">
        <v>236</v>
      </c>
      <c r="T238" s="1" t="s">
        <v>22</v>
      </c>
      <c r="V238" s="12">
        <v>236</v>
      </c>
      <c r="W238" s="1" t="s">
        <v>22</v>
      </c>
      <c r="Y238" s="12">
        <v>236</v>
      </c>
      <c r="Z238" s="1" t="s">
        <v>22</v>
      </c>
    </row>
    <row r="239" spans="1:26" x14ac:dyDescent="0.2">
      <c r="A239" s="12">
        <v>237</v>
      </c>
      <c r="B239" s="1" t="s">
        <v>22</v>
      </c>
      <c r="D239" s="12">
        <v>237</v>
      </c>
      <c r="E239" s="1" t="s">
        <v>22</v>
      </c>
      <c r="G239" s="12">
        <v>237</v>
      </c>
      <c r="H239" s="1" t="s">
        <v>22</v>
      </c>
      <c r="J239" s="12">
        <v>237</v>
      </c>
      <c r="K239" s="1" t="s">
        <v>22</v>
      </c>
      <c r="M239" s="12">
        <v>237</v>
      </c>
      <c r="N239" s="1" t="s">
        <v>22</v>
      </c>
      <c r="P239" s="12">
        <v>237</v>
      </c>
      <c r="Q239" s="1" t="s">
        <v>22</v>
      </c>
      <c r="S239" s="12">
        <v>237</v>
      </c>
      <c r="T239" s="1" t="s">
        <v>22</v>
      </c>
      <c r="V239" s="12">
        <v>237</v>
      </c>
      <c r="W239" s="1" t="s">
        <v>22</v>
      </c>
      <c r="Y239" s="12">
        <v>237</v>
      </c>
      <c r="Z239" s="1" t="s">
        <v>22</v>
      </c>
    </row>
    <row r="240" spans="1:26" x14ac:dyDescent="0.2">
      <c r="A240" s="12">
        <v>238</v>
      </c>
      <c r="B240" s="1" t="s">
        <v>22</v>
      </c>
      <c r="D240" s="12">
        <v>238</v>
      </c>
      <c r="E240" s="1" t="s">
        <v>22</v>
      </c>
      <c r="G240" s="12">
        <v>238</v>
      </c>
      <c r="H240" s="1" t="s">
        <v>22</v>
      </c>
      <c r="J240" s="12">
        <v>238</v>
      </c>
      <c r="K240" s="1" t="s">
        <v>22</v>
      </c>
      <c r="M240" s="12">
        <v>238</v>
      </c>
      <c r="N240" s="1" t="s">
        <v>22</v>
      </c>
      <c r="P240" s="12">
        <v>238</v>
      </c>
      <c r="Q240" s="1" t="s">
        <v>22</v>
      </c>
      <c r="S240" s="12">
        <v>238</v>
      </c>
      <c r="T240" s="1" t="s">
        <v>22</v>
      </c>
      <c r="V240" s="12">
        <v>238</v>
      </c>
      <c r="W240" s="1" t="s">
        <v>22</v>
      </c>
      <c r="Y240" s="12">
        <v>238</v>
      </c>
      <c r="Z240" s="1" t="s">
        <v>22</v>
      </c>
    </row>
    <row r="241" spans="1:26" x14ac:dyDescent="0.2">
      <c r="A241" s="12">
        <v>239</v>
      </c>
      <c r="B241" s="1" t="s">
        <v>22</v>
      </c>
      <c r="D241" s="12">
        <v>239</v>
      </c>
      <c r="E241" s="1" t="s">
        <v>22</v>
      </c>
      <c r="G241" s="12">
        <v>239</v>
      </c>
      <c r="H241" s="1" t="s">
        <v>22</v>
      </c>
      <c r="J241" s="12">
        <v>239</v>
      </c>
      <c r="K241" s="1" t="s">
        <v>22</v>
      </c>
      <c r="M241" s="12">
        <v>239</v>
      </c>
      <c r="N241" s="1" t="s">
        <v>22</v>
      </c>
      <c r="P241" s="12">
        <v>239</v>
      </c>
      <c r="Q241" s="1" t="s">
        <v>22</v>
      </c>
      <c r="S241" s="12">
        <v>239</v>
      </c>
      <c r="T241" s="1" t="s">
        <v>22</v>
      </c>
      <c r="V241" s="12">
        <v>239</v>
      </c>
      <c r="W241" s="1" t="s">
        <v>22</v>
      </c>
      <c r="Y241" s="12">
        <v>239</v>
      </c>
      <c r="Z241" s="1" t="s">
        <v>22</v>
      </c>
    </row>
    <row r="242" spans="1:26" x14ac:dyDescent="0.2">
      <c r="A242" s="12">
        <v>240</v>
      </c>
      <c r="B242" s="1" t="s">
        <v>22</v>
      </c>
      <c r="D242" s="12">
        <v>240</v>
      </c>
      <c r="E242" s="1" t="s">
        <v>22</v>
      </c>
      <c r="G242" s="12">
        <v>240</v>
      </c>
      <c r="H242" s="1" t="s">
        <v>22</v>
      </c>
      <c r="J242" s="12">
        <v>240</v>
      </c>
      <c r="K242" s="1" t="s">
        <v>22</v>
      </c>
      <c r="M242" s="12">
        <v>240</v>
      </c>
      <c r="N242" s="1" t="s">
        <v>22</v>
      </c>
      <c r="P242" s="12">
        <v>240</v>
      </c>
      <c r="Q242" s="1" t="s">
        <v>22</v>
      </c>
      <c r="S242" s="12">
        <v>240</v>
      </c>
      <c r="T242" s="1" t="s">
        <v>22</v>
      </c>
      <c r="V242" s="12">
        <v>240</v>
      </c>
      <c r="W242" s="1" t="s">
        <v>22</v>
      </c>
      <c r="Y242" s="12">
        <v>240</v>
      </c>
      <c r="Z242" s="1" t="s">
        <v>22</v>
      </c>
    </row>
    <row r="243" spans="1:26" x14ac:dyDescent="0.2">
      <c r="A243" s="12">
        <v>241</v>
      </c>
      <c r="B243" s="1" t="s">
        <v>22</v>
      </c>
      <c r="D243" s="12">
        <v>241</v>
      </c>
      <c r="E243" s="1" t="s">
        <v>22</v>
      </c>
      <c r="G243" s="12">
        <v>241</v>
      </c>
      <c r="H243" s="1" t="s">
        <v>22</v>
      </c>
      <c r="J243" s="12">
        <v>241</v>
      </c>
      <c r="K243" s="1" t="s">
        <v>22</v>
      </c>
      <c r="M243" s="12">
        <v>241</v>
      </c>
      <c r="N243" s="1" t="s">
        <v>22</v>
      </c>
      <c r="P243" s="12">
        <v>241</v>
      </c>
      <c r="Q243" s="1" t="s">
        <v>22</v>
      </c>
      <c r="S243" s="12">
        <v>241</v>
      </c>
      <c r="T243" s="1" t="s">
        <v>22</v>
      </c>
      <c r="V243" s="12">
        <v>241</v>
      </c>
      <c r="W243" s="1" t="s">
        <v>22</v>
      </c>
      <c r="Y243" s="12">
        <v>241</v>
      </c>
      <c r="Z243" s="1" t="s">
        <v>22</v>
      </c>
    </row>
    <row r="244" spans="1:26" x14ac:dyDescent="0.2">
      <c r="A244" s="12">
        <v>242</v>
      </c>
      <c r="B244" s="1" t="s">
        <v>22</v>
      </c>
      <c r="D244" s="12">
        <v>242</v>
      </c>
      <c r="E244" s="1" t="s">
        <v>22</v>
      </c>
      <c r="G244" s="12">
        <v>242</v>
      </c>
      <c r="H244" s="1" t="s">
        <v>22</v>
      </c>
      <c r="J244" s="12">
        <v>242</v>
      </c>
      <c r="K244" s="1" t="s">
        <v>22</v>
      </c>
      <c r="M244" s="12">
        <v>242</v>
      </c>
      <c r="N244" s="1" t="s">
        <v>22</v>
      </c>
      <c r="P244" s="12">
        <v>242</v>
      </c>
      <c r="Q244" s="1" t="s">
        <v>22</v>
      </c>
      <c r="S244" s="12">
        <v>242</v>
      </c>
      <c r="T244" s="1" t="s">
        <v>22</v>
      </c>
      <c r="V244" s="12">
        <v>242</v>
      </c>
      <c r="W244" s="1" t="s">
        <v>22</v>
      </c>
      <c r="Y244" s="12">
        <v>242</v>
      </c>
      <c r="Z244" s="1" t="s">
        <v>22</v>
      </c>
    </row>
    <row r="245" spans="1:26" x14ac:dyDescent="0.2">
      <c r="A245" s="12">
        <v>243</v>
      </c>
      <c r="B245" s="1" t="s">
        <v>22</v>
      </c>
      <c r="D245" s="12">
        <v>243</v>
      </c>
      <c r="E245" s="1" t="s">
        <v>22</v>
      </c>
      <c r="G245" s="12">
        <v>243</v>
      </c>
      <c r="H245" s="1" t="s">
        <v>22</v>
      </c>
      <c r="J245" s="12">
        <v>243</v>
      </c>
      <c r="K245" s="1" t="s">
        <v>22</v>
      </c>
      <c r="M245" s="12">
        <v>243</v>
      </c>
      <c r="N245" s="1" t="s">
        <v>22</v>
      </c>
      <c r="P245" s="12">
        <v>243</v>
      </c>
      <c r="Q245" s="1" t="s">
        <v>22</v>
      </c>
      <c r="S245" s="12">
        <v>243</v>
      </c>
      <c r="T245" s="1" t="s">
        <v>22</v>
      </c>
      <c r="V245" s="12">
        <v>243</v>
      </c>
      <c r="W245" s="1" t="s">
        <v>22</v>
      </c>
      <c r="Y245" s="12">
        <v>243</v>
      </c>
      <c r="Z245" s="1" t="s">
        <v>22</v>
      </c>
    </row>
    <row r="246" spans="1:26" x14ac:dyDescent="0.2">
      <c r="A246" s="12">
        <v>244</v>
      </c>
      <c r="B246" s="1" t="s">
        <v>22</v>
      </c>
      <c r="D246" s="12">
        <v>244</v>
      </c>
      <c r="E246" s="1" t="s">
        <v>22</v>
      </c>
      <c r="G246" s="12">
        <v>244</v>
      </c>
      <c r="H246" s="1" t="s">
        <v>22</v>
      </c>
      <c r="J246" s="12">
        <v>244</v>
      </c>
      <c r="K246" s="1" t="s">
        <v>22</v>
      </c>
      <c r="M246" s="12">
        <v>244</v>
      </c>
      <c r="N246" s="1" t="s">
        <v>22</v>
      </c>
      <c r="P246" s="12">
        <v>244</v>
      </c>
      <c r="Q246" s="1" t="s">
        <v>22</v>
      </c>
      <c r="S246" s="12">
        <v>244</v>
      </c>
      <c r="T246" s="1" t="s">
        <v>22</v>
      </c>
      <c r="V246" s="12">
        <v>244</v>
      </c>
      <c r="W246" s="1" t="s">
        <v>22</v>
      </c>
      <c r="Y246" s="12">
        <v>244</v>
      </c>
      <c r="Z246" s="1" t="s">
        <v>22</v>
      </c>
    </row>
    <row r="247" spans="1:26" x14ac:dyDescent="0.2">
      <c r="A247" s="12">
        <v>245</v>
      </c>
      <c r="B247" s="1" t="s">
        <v>22</v>
      </c>
      <c r="D247" s="12">
        <v>245</v>
      </c>
      <c r="E247" s="1" t="s">
        <v>22</v>
      </c>
      <c r="G247" s="12">
        <v>245</v>
      </c>
      <c r="H247" s="1" t="s">
        <v>22</v>
      </c>
      <c r="J247" s="12">
        <v>245</v>
      </c>
      <c r="K247" s="1" t="s">
        <v>22</v>
      </c>
      <c r="M247" s="12">
        <v>245</v>
      </c>
      <c r="N247" s="1" t="s">
        <v>22</v>
      </c>
      <c r="P247" s="12">
        <v>245</v>
      </c>
      <c r="Q247" s="1" t="s">
        <v>22</v>
      </c>
      <c r="S247" s="12">
        <v>245</v>
      </c>
      <c r="T247" s="1" t="s">
        <v>22</v>
      </c>
      <c r="V247" s="12">
        <v>245</v>
      </c>
      <c r="W247" s="1" t="s">
        <v>22</v>
      </c>
      <c r="Y247" s="12">
        <v>245</v>
      </c>
      <c r="Z247" s="1" t="s">
        <v>22</v>
      </c>
    </row>
    <row r="248" spans="1:26" x14ac:dyDescent="0.2">
      <c r="A248" s="12">
        <v>246</v>
      </c>
      <c r="B248" s="1" t="s">
        <v>22</v>
      </c>
      <c r="D248" s="12">
        <v>246</v>
      </c>
      <c r="E248" s="1" t="s">
        <v>22</v>
      </c>
      <c r="G248" s="12">
        <v>246</v>
      </c>
      <c r="H248" s="1" t="s">
        <v>22</v>
      </c>
      <c r="J248" s="12">
        <v>246</v>
      </c>
      <c r="K248" s="1" t="s">
        <v>22</v>
      </c>
      <c r="M248" s="12">
        <v>246</v>
      </c>
      <c r="N248" s="1" t="s">
        <v>22</v>
      </c>
      <c r="P248" s="12">
        <v>246</v>
      </c>
      <c r="Q248" s="1" t="s">
        <v>22</v>
      </c>
      <c r="S248" s="12">
        <v>246</v>
      </c>
      <c r="T248" s="1" t="s">
        <v>22</v>
      </c>
      <c r="V248" s="12">
        <v>246</v>
      </c>
      <c r="W248" s="1" t="s">
        <v>22</v>
      </c>
      <c r="Y248" s="12">
        <v>246</v>
      </c>
      <c r="Z248" s="1" t="s">
        <v>22</v>
      </c>
    </row>
    <row r="249" spans="1:26" x14ac:dyDescent="0.2">
      <c r="A249" s="12">
        <v>247</v>
      </c>
      <c r="B249" s="1" t="s">
        <v>22</v>
      </c>
      <c r="D249" s="12">
        <v>247</v>
      </c>
      <c r="E249" s="1" t="s">
        <v>22</v>
      </c>
      <c r="G249" s="12">
        <v>247</v>
      </c>
      <c r="H249" s="1" t="s">
        <v>22</v>
      </c>
      <c r="J249" s="12">
        <v>247</v>
      </c>
      <c r="K249" s="1" t="s">
        <v>22</v>
      </c>
      <c r="M249" s="12">
        <v>247</v>
      </c>
      <c r="N249" s="1" t="s">
        <v>22</v>
      </c>
      <c r="P249" s="12">
        <v>247</v>
      </c>
      <c r="Q249" s="1" t="s">
        <v>22</v>
      </c>
      <c r="S249" s="12">
        <v>247</v>
      </c>
      <c r="T249" s="1" t="s">
        <v>22</v>
      </c>
      <c r="V249" s="12">
        <v>247</v>
      </c>
      <c r="W249" s="1" t="s">
        <v>22</v>
      </c>
      <c r="Y249" s="12">
        <v>247</v>
      </c>
      <c r="Z249" s="1" t="s">
        <v>22</v>
      </c>
    </row>
    <row r="250" spans="1:26" x14ac:dyDescent="0.2">
      <c r="A250" s="12">
        <v>248</v>
      </c>
      <c r="B250" s="1" t="s">
        <v>22</v>
      </c>
      <c r="D250" s="12">
        <v>248</v>
      </c>
      <c r="E250" s="1" t="s">
        <v>22</v>
      </c>
      <c r="G250" s="12">
        <v>248</v>
      </c>
      <c r="H250" s="1" t="s">
        <v>22</v>
      </c>
      <c r="J250" s="12">
        <v>248</v>
      </c>
      <c r="K250" s="1" t="s">
        <v>22</v>
      </c>
      <c r="M250" s="12">
        <v>248</v>
      </c>
      <c r="N250" s="1" t="s">
        <v>22</v>
      </c>
      <c r="P250" s="12">
        <v>248</v>
      </c>
      <c r="Q250" s="1" t="s">
        <v>22</v>
      </c>
      <c r="S250" s="12">
        <v>248</v>
      </c>
      <c r="T250" s="1" t="s">
        <v>22</v>
      </c>
      <c r="V250" s="12">
        <v>248</v>
      </c>
      <c r="W250" s="1" t="s">
        <v>22</v>
      </c>
      <c r="Y250" s="12">
        <v>248</v>
      </c>
      <c r="Z250" s="1" t="s">
        <v>22</v>
      </c>
    </row>
    <row r="251" spans="1:26" x14ac:dyDescent="0.2">
      <c r="A251" s="12">
        <v>249</v>
      </c>
      <c r="B251" s="1" t="s">
        <v>22</v>
      </c>
      <c r="D251" s="12">
        <v>249</v>
      </c>
      <c r="E251" s="1" t="s">
        <v>22</v>
      </c>
      <c r="G251" s="12">
        <v>249</v>
      </c>
      <c r="H251" s="1" t="s">
        <v>22</v>
      </c>
      <c r="J251" s="12">
        <v>249</v>
      </c>
      <c r="K251" s="1" t="s">
        <v>22</v>
      </c>
      <c r="M251" s="12">
        <v>249</v>
      </c>
      <c r="N251" s="1" t="s">
        <v>22</v>
      </c>
      <c r="P251" s="12">
        <v>249</v>
      </c>
      <c r="Q251" s="1" t="s">
        <v>22</v>
      </c>
      <c r="S251" s="12">
        <v>249</v>
      </c>
      <c r="T251" s="1" t="s">
        <v>22</v>
      </c>
      <c r="V251" s="12">
        <v>249</v>
      </c>
      <c r="W251" s="1" t="s">
        <v>22</v>
      </c>
      <c r="Y251" s="12">
        <v>249</v>
      </c>
      <c r="Z251" s="1" t="s">
        <v>22</v>
      </c>
    </row>
    <row r="252" spans="1:26" x14ac:dyDescent="0.2">
      <c r="A252" s="12">
        <v>250</v>
      </c>
      <c r="B252" s="1" t="s">
        <v>22</v>
      </c>
      <c r="D252" s="12">
        <v>250</v>
      </c>
      <c r="E252" s="1" t="s">
        <v>22</v>
      </c>
      <c r="G252" s="12">
        <v>250</v>
      </c>
      <c r="H252" s="1" t="s">
        <v>22</v>
      </c>
      <c r="J252" s="12">
        <v>250</v>
      </c>
      <c r="K252" s="1" t="s">
        <v>22</v>
      </c>
      <c r="M252" s="12">
        <v>250</v>
      </c>
      <c r="N252" s="1" t="s">
        <v>22</v>
      </c>
      <c r="P252" s="12">
        <v>250</v>
      </c>
      <c r="Q252" s="1" t="s">
        <v>22</v>
      </c>
      <c r="S252" s="12">
        <v>250</v>
      </c>
      <c r="T252" s="1" t="s">
        <v>22</v>
      </c>
      <c r="V252" s="12">
        <v>250</v>
      </c>
      <c r="W252" s="1" t="s">
        <v>22</v>
      </c>
      <c r="Y252" s="12">
        <v>250</v>
      </c>
      <c r="Z252" s="1" t="s">
        <v>22</v>
      </c>
    </row>
    <row r="253" spans="1:26" x14ac:dyDescent="0.2">
      <c r="A253" s="12">
        <v>251</v>
      </c>
      <c r="B253" s="1" t="s">
        <v>22</v>
      </c>
      <c r="D253" s="12">
        <v>251</v>
      </c>
      <c r="E253" s="1" t="s">
        <v>22</v>
      </c>
      <c r="G253" s="12">
        <v>251</v>
      </c>
      <c r="H253" s="1" t="s">
        <v>22</v>
      </c>
      <c r="J253" s="12">
        <v>251</v>
      </c>
      <c r="K253" s="1" t="s">
        <v>22</v>
      </c>
      <c r="M253" s="12">
        <v>251</v>
      </c>
      <c r="N253" s="1" t="s">
        <v>22</v>
      </c>
      <c r="P253" s="12">
        <v>251</v>
      </c>
      <c r="Q253" s="1" t="s">
        <v>22</v>
      </c>
      <c r="S253" s="12">
        <v>251</v>
      </c>
      <c r="T253" s="1" t="s">
        <v>22</v>
      </c>
      <c r="V253" s="12">
        <v>251</v>
      </c>
      <c r="W253" s="1" t="s">
        <v>22</v>
      </c>
      <c r="Y253" s="12">
        <v>251</v>
      </c>
      <c r="Z253" s="1" t="s">
        <v>22</v>
      </c>
    </row>
    <row r="254" spans="1:26" x14ac:dyDescent="0.2">
      <c r="A254" s="12">
        <v>252</v>
      </c>
      <c r="B254" s="1" t="s">
        <v>22</v>
      </c>
      <c r="D254" s="12">
        <v>252</v>
      </c>
      <c r="E254" s="1" t="s">
        <v>22</v>
      </c>
      <c r="G254" s="12">
        <v>252</v>
      </c>
      <c r="H254" s="1" t="s">
        <v>22</v>
      </c>
      <c r="J254" s="12">
        <v>252</v>
      </c>
      <c r="K254" s="1" t="s">
        <v>22</v>
      </c>
      <c r="M254" s="12">
        <v>252</v>
      </c>
      <c r="N254" s="1" t="s">
        <v>22</v>
      </c>
      <c r="P254" s="12">
        <v>252</v>
      </c>
      <c r="Q254" s="1" t="s">
        <v>22</v>
      </c>
      <c r="S254" s="12">
        <v>252</v>
      </c>
      <c r="T254" s="1" t="s">
        <v>22</v>
      </c>
      <c r="V254" s="12">
        <v>252</v>
      </c>
      <c r="W254" s="1" t="s">
        <v>22</v>
      </c>
      <c r="Y254" s="12">
        <v>252</v>
      </c>
      <c r="Z254" s="1" t="s">
        <v>22</v>
      </c>
    </row>
    <row r="255" spans="1:26" x14ac:dyDescent="0.2">
      <c r="A255" s="12">
        <v>253</v>
      </c>
      <c r="B255" s="1" t="s">
        <v>22</v>
      </c>
      <c r="D255" s="12">
        <v>253</v>
      </c>
      <c r="E255" s="1" t="s">
        <v>22</v>
      </c>
      <c r="G255" s="12">
        <v>253</v>
      </c>
      <c r="H255" s="1" t="s">
        <v>22</v>
      </c>
      <c r="J255" s="12">
        <v>253</v>
      </c>
      <c r="K255" s="1" t="s">
        <v>22</v>
      </c>
      <c r="M255" s="12">
        <v>253</v>
      </c>
      <c r="N255" s="1" t="s">
        <v>22</v>
      </c>
      <c r="P255" s="12">
        <v>253</v>
      </c>
      <c r="Q255" s="1" t="s">
        <v>22</v>
      </c>
      <c r="S255" s="12">
        <v>253</v>
      </c>
      <c r="T255" s="1" t="s">
        <v>22</v>
      </c>
      <c r="V255" s="12">
        <v>253</v>
      </c>
      <c r="W255" s="1" t="s">
        <v>22</v>
      </c>
      <c r="Y255" s="12">
        <v>253</v>
      </c>
      <c r="Z255" s="1" t="s">
        <v>22</v>
      </c>
    </row>
    <row r="256" spans="1:26" x14ac:dyDescent="0.2">
      <c r="A256" s="12">
        <v>254</v>
      </c>
      <c r="B256" s="1" t="s">
        <v>22</v>
      </c>
      <c r="D256" s="12">
        <v>254</v>
      </c>
      <c r="E256" s="1" t="s">
        <v>22</v>
      </c>
      <c r="G256" s="12">
        <v>254</v>
      </c>
      <c r="H256" s="1" t="s">
        <v>22</v>
      </c>
      <c r="J256" s="12">
        <v>254</v>
      </c>
      <c r="K256" s="1" t="s">
        <v>22</v>
      </c>
      <c r="M256" s="12">
        <v>254</v>
      </c>
      <c r="N256" s="1" t="s">
        <v>22</v>
      </c>
      <c r="P256" s="12">
        <v>254</v>
      </c>
      <c r="Q256" s="1" t="s">
        <v>22</v>
      </c>
      <c r="S256" s="12">
        <v>254</v>
      </c>
      <c r="T256" s="1" t="s">
        <v>22</v>
      </c>
      <c r="V256" s="12">
        <v>254</v>
      </c>
      <c r="W256" s="1" t="s">
        <v>22</v>
      </c>
      <c r="Y256" s="12">
        <v>254</v>
      </c>
      <c r="Z256" s="1" t="s">
        <v>22</v>
      </c>
    </row>
    <row r="257" spans="1:26" x14ac:dyDescent="0.2">
      <c r="A257" s="12">
        <v>255</v>
      </c>
      <c r="B257" s="1" t="s">
        <v>22</v>
      </c>
      <c r="D257" s="12">
        <v>255</v>
      </c>
      <c r="E257" s="1" t="s">
        <v>22</v>
      </c>
      <c r="G257" s="12">
        <v>255</v>
      </c>
      <c r="H257" s="1" t="s">
        <v>22</v>
      </c>
      <c r="J257" s="12">
        <v>255</v>
      </c>
      <c r="K257" s="1" t="s">
        <v>22</v>
      </c>
      <c r="M257" s="12">
        <v>255</v>
      </c>
      <c r="N257" s="1" t="s">
        <v>22</v>
      </c>
      <c r="P257" s="12">
        <v>255</v>
      </c>
      <c r="Q257" s="1" t="s">
        <v>22</v>
      </c>
      <c r="S257" s="12">
        <v>255</v>
      </c>
      <c r="T257" s="1" t="s">
        <v>22</v>
      </c>
      <c r="V257" s="12">
        <v>255</v>
      </c>
      <c r="W257" s="1" t="s">
        <v>22</v>
      </c>
      <c r="Y257" s="12">
        <v>255</v>
      </c>
      <c r="Z257" s="1" t="s">
        <v>22</v>
      </c>
    </row>
    <row r="258" spans="1:26" x14ac:dyDescent="0.2">
      <c r="A258" s="12">
        <v>256</v>
      </c>
      <c r="B258" s="1" t="s">
        <v>22</v>
      </c>
      <c r="D258" s="12">
        <v>256</v>
      </c>
      <c r="E258" s="1" t="s">
        <v>22</v>
      </c>
      <c r="G258" s="12">
        <v>256</v>
      </c>
      <c r="H258" s="1" t="s">
        <v>22</v>
      </c>
      <c r="J258" s="12">
        <v>256</v>
      </c>
      <c r="K258" s="1" t="s">
        <v>22</v>
      </c>
      <c r="M258" s="12">
        <v>256</v>
      </c>
      <c r="N258" s="1" t="s">
        <v>22</v>
      </c>
      <c r="P258" s="12">
        <v>256</v>
      </c>
      <c r="Q258" s="1" t="s">
        <v>22</v>
      </c>
      <c r="S258" s="12">
        <v>256</v>
      </c>
      <c r="T258" s="1" t="s">
        <v>22</v>
      </c>
      <c r="V258" s="12">
        <v>256</v>
      </c>
      <c r="W258" s="1" t="s">
        <v>22</v>
      </c>
      <c r="Y258" s="12">
        <v>256</v>
      </c>
      <c r="Z258" s="1" t="s">
        <v>22</v>
      </c>
    </row>
    <row r="259" spans="1:26" x14ac:dyDescent="0.2">
      <c r="A259" s="12">
        <v>257</v>
      </c>
      <c r="B259" s="1" t="s">
        <v>22</v>
      </c>
      <c r="D259" s="12">
        <v>257</v>
      </c>
      <c r="E259" s="1" t="s">
        <v>22</v>
      </c>
      <c r="G259" s="12">
        <v>257</v>
      </c>
      <c r="H259" s="1" t="s">
        <v>22</v>
      </c>
      <c r="J259" s="12">
        <v>257</v>
      </c>
      <c r="K259" s="1" t="s">
        <v>22</v>
      </c>
      <c r="M259" s="12">
        <v>257</v>
      </c>
      <c r="N259" s="1" t="s">
        <v>22</v>
      </c>
      <c r="P259" s="12">
        <v>257</v>
      </c>
      <c r="Q259" s="1" t="s">
        <v>22</v>
      </c>
      <c r="S259" s="12">
        <v>257</v>
      </c>
      <c r="T259" s="1" t="s">
        <v>22</v>
      </c>
      <c r="V259" s="12">
        <v>257</v>
      </c>
      <c r="W259" s="1" t="s">
        <v>22</v>
      </c>
      <c r="Y259" s="12">
        <v>257</v>
      </c>
      <c r="Z259" s="1" t="s">
        <v>22</v>
      </c>
    </row>
    <row r="260" spans="1:26" x14ac:dyDescent="0.2">
      <c r="A260" s="12">
        <v>258</v>
      </c>
      <c r="B260" s="1" t="s">
        <v>22</v>
      </c>
      <c r="D260" s="12">
        <v>258</v>
      </c>
      <c r="E260" s="1" t="s">
        <v>22</v>
      </c>
      <c r="G260" s="12">
        <v>258</v>
      </c>
      <c r="H260" s="1" t="s">
        <v>22</v>
      </c>
      <c r="J260" s="12">
        <v>258</v>
      </c>
      <c r="K260" s="1" t="s">
        <v>22</v>
      </c>
      <c r="M260" s="12">
        <v>258</v>
      </c>
      <c r="N260" s="1" t="s">
        <v>22</v>
      </c>
      <c r="P260" s="12">
        <v>258</v>
      </c>
      <c r="Q260" s="1" t="s">
        <v>22</v>
      </c>
      <c r="S260" s="12">
        <v>258</v>
      </c>
      <c r="T260" s="1" t="s">
        <v>22</v>
      </c>
      <c r="V260" s="12">
        <v>258</v>
      </c>
      <c r="W260" s="1" t="s">
        <v>22</v>
      </c>
      <c r="Y260" s="12">
        <v>258</v>
      </c>
      <c r="Z260" s="1" t="s">
        <v>22</v>
      </c>
    </row>
    <row r="261" spans="1:26" x14ac:dyDescent="0.2">
      <c r="A261" s="12">
        <v>259</v>
      </c>
      <c r="B261" s="1" t="s">
        <v>22</v>
      </c>
      <c r="D261" s="12">
        <v>259</v>
      </c>
      <c r="E261" s="1" t="s">
        <v>22</v>
      </c>
      <c r="G261" s="12">
        <v>259</v>
      </c>
      <c r="H261" s="1" t="s">
        <v>22</v>
      </c>
      <c r="J261" s="12">
        <v>259</v>
      </c>
      <c r="K261" s="1" t="s">
        <v>22</v>
      </c>
      <c r="M261" s="12">
        <v>259</v>
      </c>
      <c r="N261" s="1" t="s">
        <v>22</v>
      </c>
      <c r="P261" s="12">
        <v>259</v>
      </c>
      <c r="Q261" s="1" t="s">
        <v>22</v>
      </c>
      <c r="S261" s="12">
        <v>259</v>
      </c>
      <c r="T261" s="1" t="s">
        <v>22</v>
      </c>
      <c r="V261" s="12">
        <v>259</v>
      </c>
      <c r="W261" s="1" t="s">
        <v>22</v>
      </c>
      <c r="Y261" s="12">
        <v>259</v>
      </c>
      <c r="Z261" s="1" t="s">
        <v>22</v>
      </c>
    </row>
    <row r="262" spans="1:26" x14ac:dyDescent="0.2">
      <c r="A262" s="12">
        <v>260</v>
      </c>
      <c r="B262" s="1" t="s">
        <v>22</v>
      </c>
      <c r="D262" s="12">
        <v>260</v>
      </c>
      <c r="E262" s="1" t="s">
        <v>22</v>
      </c>
      <c r="G262" s="12">
        <v>260</v>
      </c>
      <c r="H262" s="1" t="s">
        <v>22</v>
      </c>
      <c r="J262" s="12">
        <v>260</v>
      </c>
      <c r="K262" s="1" t="s">
        <v>22</v>
      </c>
      <c r="M262" s="12">
        <v>260</v>
      </c>
      <c r="N262" s="1" t="s">
        <v>22</v>
      </c>
      <c r="P262" s="12">
        <v>260</v>
      </c>
      <c r="Q262" s="1" t="s">
        <v>22</v>
      </c>
      <c r="S262" s="12">
        <v>260</v>
      </c>
      <c r="T262" s="1" t="s">
        <v>22</v>
      </c>
      <c r="V262" s="12">
        <v>260</v>
      </c>
      <c r="W262" s="1" t="s">
        <v>22</v>
      </c>
      <c r="Y262" s="12">
        <v>260</v>
      </c>
      <c r="Z262" s="1" t="s">
        <v>22</v>
      </c>
    </row>
    <row r="263" spans="1:26" x14ac:dyDescent="0.2">
      <c r="A263" s="12">
        <v>261</v>
      </c>
      <c r="B263" s="1" t="s">
        <v>22</v>
      </c>
      <c r="D263" s="12">
        <v>261</v>
      </c>
      <c r="E263" s="1" t="s">
        <v>22</v>
      </c>
      <c r="G263" s="12">
        <v>261</v>
      </c>
      <c r="H263" s="1" t="s">
        <v>22</v>
      </c>
      <c r="J263" s="12">
        <v>261</v>
      </c>
      <c r="K263" s="1" t="s">
        <v>22</v>
      </c>
      <c r="M263" s="12">
        <v>261</v>
      </c>
      <c r="N263" s="1" t="s">
        <v>22</v>
      </c>
      <c r="P263" s="12">
        <v>261</v>
      </c>
      <c r="Q263" s="1" t="s">
        <v>22</v>
      </c>
      <c r="S263" s="12">
        <v>261</v>
      </c>
      <c r="T263" s="1" t="s">
        <v>22</v>
      </c>
      <c r="V263" s="12">
        <v>261</v>
      </c>
      <c r="W263" s="1" t="s">
        <v>22</v>
      </c>
      <c r="Y263" s="12">
        <v>261</v>
      </c>
      <c r="Z263" s="1" t="s">
        <v>22</v>
      </c>
    </row>
    <row r="264" spans="1:26" x14ac:dyDescent="0.2">
      <c r="A264" s="12">
        <v>262</v>
      </c>
      <c r="B264" s="1" t="s">
        <v>22</v>
      </c>
      <c r="D264" s="12">
        <v>262</v>
      </c>
      <c r="E264" s="1" t="s">
        <v>22</v>
      </c>
      <c r="G264" s="12">
        <v>262</v>
      </c>
      <c r="H264" s="1" t="s">
        <v>22</v>
      </c>
      <c r="J264" s="12">
        <v>262</v>
      </c>
      <c r="K264" s="1" t="s">
        <v>22</v>
      </c>
      <c r="M264" s="12">
        <v>262</v>
      </c>
      <c r="N264" s="1" t="s">
        <v>22</v>
      </c>
      <c r="P264" s="12">
        <v>262</v>
      </c>
      <c r="Q264" s="1" t="s">
        <v>22</v>
      </c>
      <c r="S264" s="12">
        <v>262</v>
      </c>
      <c r="T264" s="1" t="s">
        <v>22</v>
      </c>
      <c r="V264" s="12">
        <v>262</v>
      </c>
      <c r="W264" s="1" t="s">
        <v>22</v>
      </c>
      <c r="Y264" s="12">
        <v>262</v>
      </c>
      <c r="Z264" s="1" t="s">
        <v>22</v>
      </c>
    </row>
    <row r="265" spans="1:26" x14ac:dyDescent="0.2">
      <c r="A265" s="12">
        <v>263</v>
      </c>
      <c r="B265" s="1" t="s">
        <v>22</v>
      </c>
      <c r="D265" s="12">
        <v>263</v>
      </c>
      <c r="E265" s="1" t="s">
        <v>22</v>
      </c>
      <c r="G265" s="12">
        <v>263</v>
      </c>
      <c r="H265" s="1" t="s">
        <v>22</v>
      </c>
      <c r="J265" s="12">
        <v>263</v>
      </c>
      <c r="K265" s="1" t="s">
        <v>22</v>
      </c>
      <c r="M265" s="12">
        <v>263</v>
      </c>
      <c r="N265" s="1" t="s">
        <v>22</v>
      </c>
      <c r="P265" s="12">
        <v>263</v>
      </c>
      <c r="Q265" s="1" t="s">
        <v>22</v>
      </c>
      <c r="S265" s="12">
        <v>263</v>
      </c>
      <c r="T265" s="1" t="s">
        <v>22</v>
      </c>
      <c r="V265" s="12">
        <v>263</v>
      </c>
      <c r="W265" s="1" t="s">
        <v>22</v>
      </c>
      <c r="Y265" s="12">
        <v>263</v>
      </c>
      <c r="Z265" s="1" t="s">
        <v>22</v>
      </c>
    </row>
    <row r="266" spans="1:26" x14ac:dyDescent="0.2">
      <c r="A266" s="12">
        <v>264</v>
      </c>
      <c r="B266" s="1" t="s">
        <v>22</v>
      </c>
      <c r="D266" s="12">
        <v>264</v>
      </c>
      <c r="E266" s="1" t="s">
        <v>22</v>
      </c>
      <c r="G266" s="12">
        <v>264</v>
      </c>
      <c r="H266" s="1" t="s">
        <v>22</v>
      </c>
      <c r="J266" s="12">
        <v>264</v>
      </c>
      <c r="K266" s="1" t="s">
        <v>22</v>
      </c>
      <c r="M266" s="12">
        <v>264</v>
      </c>
      <c r="N266" s="1" t="s">
        <v>22</v>
      </c>
      <c r="P266" s="12">
        <v>264</v>
      </c>
      <c r="Q266" s="1" t="s">
        <v>22</v>
      </c>
      <c r="S266" s="12">
        <v>264</v>
      </c>
      <c r="T266" s="1" t="s">
        <v>22</v>
      </c>
      <c r="V266" s="12">
        <v>264</v>
      </c>
      <c r="W266" s="1" t="s">
        <v>22</v>
      </c>
      <c r="Y266" s="12">
        <v>264</v>
      </c>
      <c r="Z266" s="1" t="s">
        <v>22</v>
      </c>
    </row>
    <row r="267" spans="1:26" x14ac:dyDescent="0.2">
      <c r="A267" s="12">
        <v>265</v>
      </c>
      <c r="B267" s="1" t="s">
        <v>22</v>
      </c>
      <c r="D267" s="12">
        <v>265</v>
      </c>
      <c r="E267" s="1" t="s">
        <v>22</v>
      </c>
      <c r="G267" s="12">
        <v>265</v>
      </c>
      <c r="H267" s="1" t="s">
        <v>22</v>
      </c>
      <c r="J267" s="12">
        <v>265</v>
      </c>
      <c r="K267" s="1" t="s">
        <v>22</v>
      </c>
      <c r="M267" s="12">
        <v>265</v>
      </c>
      <c r="N267" s="1" t="s">
        <v>22</v>
      </c>
      <c r="P267" s="12">
        <v>265</v>
      </c>
      <c r="Q267" s="1" t="s">
        <v>22</v>
      </c>
      <c r="S267" s="12">
        <v>265</v>
      </c>
      <c r="T267" s="1" t="s">
        <v>22</v>
      </c>
      <c r="V267" s="12">
        <v>265</v>
      </c>
      <c r="W267" s="1" t="s">
        <v>22</v>
      </c>
      <c r="Y267" s="12">
        <v>265</v>
      </c>
      <c r="Z267" s="1" t="s">
        <v>22</v>
      </c>
    </row>
    <row r="268" spans="1:26" x14ac:dyDescent="0.2">
      <c r="A268" s="12">
        <v>266</v>
      </c>
      <c r="B268" s="1" t="s">
        <v>22</v>
      </c>
      <c r="D268" s="12">
        <v>266</v>
      </c>
      <c r="E268" s="1" t="s">
        <v>22</v>
      </c>
      <c r="G268" s="12">
        <v>266</v>
      </c>
      <c r="H268" s="1" t="s">
        <v>22</v>
      </c>
      <c r="J268" s="12">
        <v>266</v>
      </c>
      <c r="K268" s="1" t="s">
        <v>22</v>
      </c>
      <c r="M268" s="12">
        <v>266</v>
      </c>
      <c r="N268" s="1" t="s">
        <v>22</v>
      </c>
      <c r="P268" s="12">
        <v>266</v>
      </c>
      <c r="Q268" s="1" t="s">
        <v>22</v>
      </c>
      <c r="S268" s="12">
        <v>266</v>
      </c>
      <c r="T268" s="1" t="s">
        <v>22</v>
      </c>
      <c r="V268" s="12">
        <v>266</v>
      </c>
      <c r="W268" s="1" t="s">
        <v>22</v>
      </c>
      <c r="Y268" s="12">
        <v>266</v>
      </c>
      <c r="Z268" s="1" t="s">
        <v>22</v>
      </c>
    </row>
    <row r="269" spans="1:26" x14ac:dyDescent="0.2">
      <c r="A269" s="12">
        <v>267</v>
      </c>
      <c r="B269" s="1" t="s">
        <v>22</v>
      </c>
      <c r="D269" s="12">
        <v>267</v>
      </c>
      <c r="E269" s="1" t="s">
        <v>22</v>
      </c>
      <c r="G269" s="12">
        <v>267</v>
      </c>
      <c r="H269" s="1" t="s">
        <v>22</v>
      </c>
      <c r="J269" s="12">
        <v>267</v>
      </c>
      <c r="K269" s="1" t="s">
        <v>22</v>
      </c>
      <c r="M269" s="12">
        <v>267</v>
      </c>
      <c r="N269" s="1" t="s">
        <v>22</v>
      </c>
      <c r="P269" s="12">
        <v>267</v>
      </c>
      <c r="Q269" s="1" t="s">
        <v>22</v>
      </c>
      <c r="S269" s="12">
        <v>267</v>
      </c>
      <c r="T269" s="1" t="s">
        <v>22</v>
      </c>
      <c r="V269" s="12">
        <v>267</v>
      </c>
      <c r="W269" s="1" t="s">
        <v>22</v>
      </c>
      <c r="Y269" s="12">
        <v>267</v>
      </c>
      <c r="Z269" s="1" t="s">
        <v>22</v>
      </c>
    </row>
    <row r="270" spans="1:26" x14ac:dyDescent="0.2">
      <c r="A270" s="12">
        <v>268</v>
      </c>
      <c r="B270" s="1" t="s">
        <v>22</v>
      </c>
      <c r="D270" s="12">
        <v>268</v>
      </c>
      <c r="E270" s="1" t="s">
        <v>22</v>
      </c>
      <c r="G270" s="12">
        <v>268</v>
      </c>
      <c r="H270" s="1" t="s">
        <v>22</v>
      </c>
      <c r="J270" s="12">
        <v>268</v>
      </c>
      <c r="K270" s="1" t="s">
        <v>22</v>
      </c>
      <c r="M270" s="12">
        <v>268</v>
      </c>
      <c r="N270" s="1" t="s">
        <v>22</v>
      </c>
      <c r="P270" s="12">
        <v>268</v>
      </c>
      <c r="Q270" s="1" t="s">
        <v>22</v>
      </c>
      <c r="S270" s="12">
        <v>268</v>
      </c>
      <c r="T270" s="1" t="s">
        <v>22</v>
      </c>
      <c r="V270" s="12">
        <v>268</v>
      </c>
      <c r="W270" s="1" t="s">
        <v>22</v>
      </c>
      <c r="Y270" s="12">
        <v>268</v>
      </c>
      <c r="Z270" s="1" t="s">
        <v>22</v>
      </c>
    </row>
    <row r="271" spans="1:26" x14ac:dyDescent="0.2">
      <c r="A271" s="12">
        <v>269</v>
      </c>
      <c r="B271" s="1" t="s">
        <v>22</v>
      </c>
      <c r="D271" s="12">
        <v>269</v>
      </c>
      <c r="E271" s="1" t="s">
        <v>22</v>
      </c>
      <c r="G271" s="12">
        <v>269</v>
      </c>
      <c r="H271" s="1" t="s">
        <v>22</v>
      </c>
      <c r="J271" s="12">
        <v>269</v>
      </c>
      <c r="K271" s="1" t="s">
        <v>22</v>
      </c>
      <c r="M271" s="12">
        <v>269</v>
      </c>
      <c r="N271" s="1" t="s">
        <v>22</v>
      </c>
      <c r="P271" s="12">
        <v>269</v>
      </c>
      <c r="Q271" s="1" t="s">
        <v>22</v>
      </c>
      <c r="S271" s="12">
        <v>269</v>
      </c>
      <c r="T271" s="1" t="s">
        <v>22</v>
      </c>
      <c r="V271" s="12">
        <v>269</v>
      </c>
      <c r="W271" s="1" t="s">
        <v>22</v>
      </c>
      <c r="Y271" s="12">
        <v>269</v>
      </c>
      <c r="Z271" s="1" t="s">
        <v>22</v>
      </c>
    </row>
    <row r="272" spans="1:26" x14ac:dyDescent="0.2">
      <c r="A272" s="12">
        <v>270</v>
      </c>
      <c r="B272" s="1" t="s">
        <v>22</v>
      </c>
      <c r="D272" s="12">
        <v>270</v>
      </c>
      <c r="E272" s="1" t="s">
        <v>22</v>
      </c>
      <c r="G272" s="12">
        <v>270</v>
      </c>
      <c r="H272" s="1" t="s">
        <v>22</v>
      </c>
      <c r="J272" s="12">
        <v>270</v>
      </c>
      <c r="K272" s="1" t="s">
        <v>22</v>
      </c>
      <c r="M272" s="12">
        <v>270</v>
      </c>
      <c r="N272" s="1" t="s">
        <v>22</v>
      </c>
      <c r="P272" s="12">
        <v>270</v>
      </c>
      <c r="Q272" s="1" t="s">
        <v>22</v>
      </c>
      <c r="S272" s="12">
        <v>270</v>
      </c>
      <c r="T272" s="1" t="s">
        <v>22</v>
      </c>
      <c r="V272" s="12">
        <v>270</v>
      </c>
      <c r="W272" s="1" t="s">
        <v>22</v>
      </c>
      <c r="Y272" s="12">
        <v>270</v>
      </c>
      <c r="Z272" s="1" t="s">
        <v>22</v>
      </c>
    </row>
    <row r="273" spans="1:26" x14ac:dyDescent="0.2">
      <c r="A273" s="12">
        <v>271</v>
      </c>
      <c r="B273" s="1" t="s">
        <v>22</v>
      </c>
      <c r="D273" s="12">
        <v>271</v>
      </c>
      <c r="E273" s="1" t="s">
        <v>22</v>
      </c>
      <c r="G273" s="12">
        <v>271</v>
      </c>
      <c r="H273" s="1" t="s">
        <v>22</v>
      </c>
      <c r="J273" s="12">
        <v>271</v>
      </c>
      <c r="K273" s="1" t="s">
        <v>22</v>
      </c>
      <c r="M273" s="12">
        <v>271</v>
      </c>
      <c r="N273" s="1" t="s">
        <v>22</v>
      </c>
      <c r="P273" s="12">
        <v>271</v>
      </c>
      <c r="Q273" s="1" t="s">
        <v>22</v>
      </c>
      <c r="S273" s="12">
        <v>271</v>
      </c>
      <c r="T273" s="1" t="s">
        <v>22</v>
      </c>
      <c r="V273" s="12">
        <v>271</v>
      </c>
      <c r="W273" s="1" t="s">
        <v>22</v>
      </c>
      <c r="Y273" s="12">
        <v>271</v>
      </c>
      <c r="Z273" s="1" t="s">
        <v>22</v>
      </c>
    </row>
    <row r="274" spans="1:26" x14ac:dyDescent="0.2">
      <c r="A274" s="12">
        <v>272</v>
      </c>
      <c r="B274" s="1" t="s">
        <v>22</v>
      </c>
      <c r="D274" s="12">
        <v>272</v>
      </c>
      <c r="E274" s="1" t="s">
        <v>22</v>
      </c>
      <c r="G274" s="12">
        <v>272</v>
      </c>
      <c r="H274" s="1" t="s">
        <v>22</v>
      </c>
      <c r="J274" s="12">
        <v>272</v>
      </c>
      <c r="K274" s="1" t="s">
        <v>22</v>
      </c>
      <c r="M274" s="12">
        <v>272</v>
      </c>
      <c r="N274" s="1" t="s">
        <v>22</v>
      </c>
      <c r="P274" s="12">
        <v>272</v>
      </c>
      <c r="Q274" s="1" t="s">
        <v>22</v>
      </c>
      <c r="S274" s="12">
        <v>272</v>
      </c>
      <c r="T274" s="1" t="s">
        <v>22</v>
      </c>
      <c r="V274" s="12">
        <v>272</v>
      </c>
      <c r="W274" s="1" t="s">
        <v>22</v>
      </c>
      <c r="Y274" s="12">
        <v>272</v>
      </c>
      <c r="Z274" s="1" t="s">
        <v>22</v>
      </c>
    </row>
    <row r="275" spans="1:26" x14ac:dyDescent="0.2">
      <c r="A275" s="12">
        <v>273</v>
      </c>
      <c r="B275" s="1" t="s">
        <v>22</v>
      </c>
      <c r="D275" s="12">
        <v>273</v>
      </c>
      <c r="E275" s="1" t="s">
        <v>22</v>
      </c>
      <c r="G275" s="12">
        <v>273</v>
      </c>
      <c r="H275" s="1" t="s">
        <v>22</v>
      </c>
      <c r="J275" s="12">
        <v>273</v>
      </c>
      <c r="K275" s="1" t="s">
        <v>22</v>
      </c>
      <c r="M275" s="12">
        <v>273</v>
      </c>
      <c r="N275" s="1" t="s">
        <v>22</v>
      </c>
      <c r="P275" s="12">
        <v>273</v>
      </c>
      <c r="Q275" s="1" t="s">
        <v>22</v>
      </c>
      <c r="S275" s="12">
        <v>273</v>
      </c>
      <c r="T275" s="1" t="s">
        <v>22</v>
      </c>
      <c r="V275" s="12">
        <v>273</v>
      </c>
      <c r="W275" s="1" t="s">
        <v>22</v>
      </c>
      <c r="Y275" s="12">
        <v>273</v>
      </c>
      <c r="Z275" s="1" t="s">
        <v>22</v>
      </c>
    </row>
    <row r="276" spans="1:26" x14ac:dyDescent="0.2">
      <c r="A276" s="12">
        <v>274</v>
      </c>
      <c r="B276" s="1" t="s">
        <v>22</v>
      </c>
      <c r="D276" s="12">
        <v>274</v>
      </c>
      <c r="E276" s="1" t="s">
        <v>22</v>
      </c>
      <c r="G276" s="12">
        <v>274</v>
      </c>
      <c r="H276" s="1" t="s">
        <v>22</v>
      </c>
      <c r="J276" s="12">
        <v>274</v>
      </c>
      <c r="K276" s="1" t="s">
        <v>22</v>
      </c>
      <c r="M276" s="12">
        <v>274</v>
      </c>
      <c r="N276" s="1" t="s">
        <v>22</v>
      </c>
      <c r="P276" s="12">
        <v>274</v>
      </c>
      <c r="Q276" s="1" t="s">
        <v>22</v>
      </c>
      <c r="S276" s="12">
        <v>274</v>
      </c>
      <c r="T276" s="1" t="s">
        <v>22</v>
      </c>
      <c r="V276" s="12">
        <v>274</v>
      </c>
      <c r="W276" s="1" t="s">
        <v>22</v>
      </c>
      <c r="Y276" s="12">
        <v>274</v>
      </c>
      <c r="Z276" s="1" t="s">
        <v>22</v>
      </c>
    </row>
    <row r="277" spans="1:26" x14ac:dyDescent="0.2">
      <c r="A277" s="12">
        <v>275</v>
      </c>
      <c r="B277" s="1" t="s">
        <v>22</v>
      </c>
      <c r="D277" s="12">
        <v>275</v>
      </c>
      <c r="E277" s="1" t="s">
        <v>22</v>
      </c>
      <c r="G277" s="12">
        <v>275</v>
      </c>
      <c r="H277" s="1" t="s">
        <v>22</v>
      </c>
      <c r="J277" s="12">
        <v>275</v>
      </c>
      <c r="K277" s="1" t="s">
        <v>22</v>
      </c>
      <c r="M277" s="12">
        <v>275</v>
      </c>
      <c r="N277" s="1" t="s">
        <v>22</v>
      </c>
      <c r="P277" s="12">
        <v>275</v>
      </c>
      <c r="Q277" s="1" t="s">
        <v>22</v>
      </c>
      <c r="S277" s="12">
        <v>275</v>
      </c>
      <c r="T277" s="1" t="s">
        <v>22</v>
      </c>
      <c r="V277" s="12">
        <v>275</v>
      </c>
      <c r="W277" s="1" t="s">
        <v>22</v>
      </c>
      <c r="Y277" s="12">
        <v>275</v>
      </c>
      <c r="Z277" s="1" t="s">
        <v>22</v>
      </c>
    </row>
    <row r="278" spans="1:26" x14ac:dyDescent="0.2">
      <c r="A278" s="12">
        <v>276</v>
      </c>
      <c r="B278" s="1" t="s">
        <v>22</v>
      </c>
      <c r="D278" s="12">
        <v>276</v>
      </c>
      <c r="E278" s="1" t="s">
        <v>22</v>
      </c>
      <c r="G278" s="12">
        <v>276</v>
      </c>
      <c r="H278" s="1" t="s">
        <v>22</v>
      </c>
      <c r="J278" s="12">
        <v>276</v>
      </c>
      <c r="K278" s="1" t="s">
        <v>22</v>
      </c>
      <c r="M278" s="12">
        <v>276</v>
      </c>
      <c r="N278" s="1" t="s">
        <v>22</v>
      </c>
      <c r="P278" s="12">
        <v>276</v>
      </c>
      <c r="Q278" s="1" t="s">
        <v>22</v>
      </c>
      <c r="S278" s="12">
        <v>276</v>
      </c>
      <c r="T278" s="1" t="s">
        <v>22</v>
      </c>
      <c r="V278" s="12">
        <v>276</v>
      </c>
      <c r="W278" s="1" t="s">
        <v>22</v>
      </c>
      <c r="Y278" s="12">
        <v>276</v>
      </c>
      <c r="Z278" s="1" t="s">
        <v>22</v>
      </c>
    </row>
    <row r="279" spans="1:26" x14ac:dyDescent="0.2">
      <c r="A279" s="12">
        <v>277</v>
      </c>
      <c r="B279" s="1" t="s">
        <v>22</v>
      </c>
      <c r="D279" s="12">
        <v>277</v>
      </c>
      <c r="E279" s="1" t="s">
        <v>22</v>
      </c>
      <c r="G279" s="12">
        <v>277</v>
      </c>
      <c r="H279" s="1" t="s">
        <v>22</v>
      </c>
      <c r="J279" s="12">
        <v>277</v>
      </c>
      <c r="K279" s="1" t="s">
        <v>22</v>
      </c>
      <c r="M279" s="12">
        <v>277</v>
      </c>
      <c r="N279" s="1" t="s">
        <v>22</v>
      </c>
      <c r="P279" s="12">
        <v>277</v>
      </c>
      <c r="Q279" s="1" t="s">
        <v>22</v>
      </c>
      <c r="S279" s="12">
        <v>277</v>
      </c>
      <c r="T279" s="1" t="s">
        <v>22</v>
      </c>
      <c r="V279" s="12">
        <v>277</v>
      </c>
      <c r="W279" s="1" t="s">
        <v>22</v>
      </c>
      <c r="Y279" s="12">
        <v>277</v>
      </c>
      <c r="Z279" s="1" t="s">
        <v>22</v>
      </c>
    </row>
    <row r="280" spans="1:26" x14ac:dyDescent="0.2">
      <c r="A280" s="12">
        <v>278</v>
      </c>
      <c r="B280" s="1" t="s">
        <v>22</v>
      </c>
      <c r="D280" s="12">
        <v>278</v>
      </c>
      <c r="E280" s="1" t="s">
        <v>22</v>
      </c>
      <c r="G280" s="12">
        <v>278</v>
      </c>
      <c r="H280" s="1" t="s">
        <v>22</v>
      </c>
      <c r="J280" s="12">
        <v>278</v>
      </c>
      <c r="K280" s="1" t="s">
        <v>22</v>
      </c>
      <c r="M280" s="12">
        <v>278</v>
      </c>
      <c r="N280" s="1" t="s">
        <v>22</v>
      </c>
      <c r="P280" s="12">
        <v>278</v>
      </c>
      <c r="Q280" s="1" t="s">
        <v>22</v>
      </c>
      <c r="S280" s="12">
        <v>278</v>
      </c>
      <c r="T280" s="1" t="s">
        <v>22</v>
      </c>
      <c r="V280" s="12">
        <v>278</v>
      </c>
      <c r="W280" s="1" t="s">
        <v>22</v>
      </c>
      <c r="Y280" s="12">
        <v>278</v>
      </c>
      <c r="Z280" s="1" t="s">
        <v>22</v>
      </c>
    </row>
    <row r="281" spans="1:26" x14ac:dyDescent="0.2">
      <c r="A281" s="12">
        <v>279</v>
      </c>
      <c r="B281" s="1" t="s">
        <v>22</v>
      </c>
      <c r="D281" s="12">
        <v>279</v>
      </c>
      <c r="E281" s="1" t="s">
        <v>22</v>
      </c>
      <c r="G281" s="12">
        <v>279</v>
      </c>
      <c r="H281" s="1" t="s">
        <v>22</v>
      </c>
      <c r="J281" s="12">
        <v>279</v>
      </c>
      <c r="K281" s="1" t="s">
        <v>22</v>
      </c>
      <c r="M281" s="12">
        <v>279</v>
      </c>
      <c r="N281" s="1" t="s">
        <v>22</v>
      </c>
      <c r="P281" s="12">
        <v>279</v>
      </c>
      <c r="Q281" s="1" t="s">
        <v>22</v>
      </c>
      <c r="S281" s="12">
        <v>279</v>
      </c>
      <c r="T281" s="1" t="s">
        <v>22</v>
      </c>
      <c r="V281" s="12">
        <v>279</v>
      </c>
      <c r="W281" s="1" t="s">
        <v>22</v>
      </c>
      <c r="Y281" s="12">
        <v>279</v>
      </c>
      <c r="Z281" s="1" t="s">
        <v>22</v>
      </c>
    </row>
    <row r="282" spans="1:26" x14ac:dyDescent="0.2">
      <c r="A282" s="12">
        <v>280</v>
      </c>
      <c r="B282" s="1" t="s">
        <v>22</v>
      </c>
      <c r="D282" s="12">
        <v>280</v>
      </c>
      <c r="E282" s="1" t="s">
        <v>22</v>
      </c>
      <c r="G282" s="12">
        <v>280</v>
      </c>
      <c r="H282" s="1" t="s">
        <v>22</v>
      </c>
      <c r="J282" s="12">
        <v>280</v>
      </c>
      <c r="K282" s="1" t="s">
        <v>22</v>
      </c>
      <c r="M282" s="12">
        <v>280</v>
      </c>
      <c r="N282" s="1" t="s">
        <v>22</v>
      </c>
      <c r="P282" s="12">
        <v>280</v>
      </c>
      <c r="Q282" s="1" t="s">
        <v>22</v>
      </c>
      <c r="S282" s="12">
        <v>280</v>
      </c>
      <c r="T282" s="1" t="s">
        <v>22</v>
      </c>
      <c r="V282" s="12">
        <v>280</v>
      </c>
      <c r="W282" s="1" t="s">
        <v>22</v>
      </c>
      <c r="Y282" s="12">
        <v>280</v>
      </c>
      <c r="Z282" s="1" t="s">
        <v>22</v>
      </c>
    </row>
    <row r="283" spans="1:26" x14ac:dyDescent="0.2">
      <c r="A283" s="12">
        <v>281</v>
      </c>
      <c r="B283" s="1" t="s">
        <v>22</v>
      </c>
      <c r="D283" s="12">
        <v>281</v>
      </c>
      <c r="E283" s="1" t="s">
        <v>22</v>
      </c>
      <c r="G283" s="12">
        <v>281</v>
      </c>
      <c r="H283" s="1" t="s">
        <v>22</v>
      </c>
      <c r="J283" s="12">
        <v>281</v>
      </c>
      <c r="K283" s="1" t="s">
        <v>22</v>
      </c>
      <c r="M283" s="12">
        <v>281</v>
      </c>
      <c r="N283" s="1" t="s">
        <v>22</v>
      </c>
      <c r="P283" s="12">
        <v>281</v>
      </c>
      <c r="Q283" s="1" t="s">
        <v>22</v>
      </c>
      <c r="S283" s="12">
        <v>281</v>
      </c>
      <c r="T283" s="1" t="s">
        <v>22</v>
      </c>
      <c r="V283" s="12">
        <v>281</v>
      </c>
      <c r="W283" s="1" t="s">
        <v>22</v>
      </c>
      <c r="Y283" s="12">
        <v>281</v>
      </c>
      <c r="Z283" s="1" t="s">
        <v>22</v>
      </c>
    </row>
    <row r="284" spans="1:26" x14ac:dyDescent="0.2">
      <c r="A284" s="12">
        <v>282</v>
      </c>
      <c r="B284" s="1" t="s">
        <v>22</v>
      </c>
      <c r="D284" s="12">
        <v>282</v>
      </c>
      <c r="E284" s="1" t="s">
        <v>22</v>
      </c>
      <c r="G284" s="12">
        <v>282</v>
      </c>
      <c r="H284" s="1" t="s">
        <v>22</v>
      </c>
      <c r="J284" s="12">
        <v>282</v>
      </c>
      <c r="K284" s="1" t="s">
        <v>22</v>
      </c>
      <c r="M284" s="12">
        <v>282</v>
      </c>
      <c r="N284" s="1" t="s">
        <v>22</v>
      </c>
      <c r="P284" s="12">
        <v>282</v>
      </c>
      <c r="Q284" s="1" t="s">
        <v>22</v>
      </c>
      <c r="S284" s="12">
        <v>282</v>
      </c>
      <c r="T284" s="1" t="s">
        <v>22</v>
      </c>
      <c r="V284" s="12">
        <v>282</v>
      </c>
      <c r="W284" s="1" t="s">
        <v>22</v>
      </c>
      <c r="Y284" s="12">
        <v>282</v>
      </c>
      <c r="Z284" s="1" t="s">
        <v>22</v>
      </c>
    </row>
    <row r="285" spans="1:26" x14ac:dyDescent="0.2">
      <c r="A285" s="12">
        <v>283</v>
      </c>
      <c r="B285" s="1" t="s">
        <v>22</v>
      </c>
      <c r="D285" s="12">
        <v>283</v>
      </c>
      <c r="E285" s="1" t="s">
        <v>22</v>
      </c>
      <c r="G285" s="12">
        <v>283</v>
      </c>
      <c r="H285" s="1" t="s">
        <v>22</v>
      </c>
      <c r="J285" s="12">
        <v>283</v>
      </c>
      <c r="K285" s="1" t="s">
        <v>22</v>
      </c>
      <c r="M285" s="12">
        <v>283</v>
      </c>
      <c r="N285" s="1" t="s">
        <v>22</v>
      </c>
      <c r="P285" s="12">
        <v>283</v>
      </c>
      <c r="Q285" s="1" t="s">
        <v>22</v>
      </c>
      <c r="S285" s="12">
        <v>283</v>
      </c>
      <c r="T285" s="1" t="s">
        <v>22</v>
      </c>
      <c r="V285" s="12">
        <v>283</v>
      </c>
      <c r="W285" s="1" t="s">
        <v>22</v>
      </c>
      <c r="Y285" s="12">
        <v>283</v>
      </c>
      <c r="Z285" s="1" t="s">
        <v>22</v>
      </c>
    </row>
    <row r="286" spans="1:26" x14ac:dyDescent="0.2">
      <c r="A286" s="12">
        <v>284</v>
      </c>
      <c r="B286" s="1" t="s">
        <v>22</v>
      </c>
      <c r="D286" s="12">
        <v>284</v>
      </c>
      <c r="E286" s="1" t="s">
        <v>22</v>
      </c>
      <c r="G286" s="12">
        <v>284</v>
      </c>
      <c r="H286" s="1" t="s">
        <v>22</v>
      </c>
      <c r="J286" s="12">
        <v>284</v>
      </c>
      <c r="K286" s="1" t="s">
        <v>22</v>
      </c>
      <c r="M286" s="12">
        <v>284</v>
      </c>
      <c r="N286" s="1" t="s">
        <v>22</v>
      </c>
      <c r="P286" s="12">
        <v>284</v>
      </c>
      <c r="Q286" s="1" t="s">
        <v>22</v>
      </c>
      <c r="S286" s="12">
        <v>284</v>
      </c>
      <c r="T286" s="1" t="s">
        <v>22</v>
      </c>
      <c r="V286" s="12">
        <v>284</v>
      </c>
      <c r="W286" s="1" t="s">
        <v>22</v>
      </c>
      <c r="Y286" s="12">
        <v>284</v>
      </c>
      <c r="Z286" s="1" t="s">
        <v>22</v>
      </c>
    </row>
    <row r="287" spans="1:26" x14ac:dyDescent="0.2">
      <c r="A287" s="12">
        <v>285</v>
      </c>
      <c r="B287" s="1" t="s">
        <v>22</v>
      </c>
      <c r="D287" s="12">
        <v>285</v>
      </c>
      <c r="E287" s="1" t="s">
        <v>22</v>
      </c>
      <c r="G287" s="12">
        <v>285</v>
      </c>
      <c r="H287" s="1" t="s">
        <v>22</v>
      </c>
      <c r="J287" s="12">
        <v>285</v>
      </c>
      <c r="K287" s="1" t="s">
        <v>22</v>
      </c>
      <c r="M287" s="12">
        <v>285</v>
      </c>
      <c r="N287" s="1" t="s">
        <v>22</v>
      </c>
      <c r="P287" s="12">
        <v>285</v>
      </c>
      <c r="Q287" s="1" t="s">
        <v>22</v>
      </c>
      <c r="S287" s="12">
        <v>285</v>
      </c>
      <c r="T287" s="1" t="s">
        <v>22</v>
      </c>
      <c r="V287" s="12">
        <v>285</v>
      </c>
      <c r="W287" s="1" t="s">
        <v>22</v>
      </c>
      <c r="Y287" s="12">
        <v>285</v>
      </c>
      <c r="Z287" s="1" t="s">
        <v>22</v>
      </c>
    </row>
    <row r="288" spans="1:26" x14ac:dyDescent="0.2">
      <c r="A288" s="12">
        <v>286</v>
      </c>
      <c r="B288" s="1" t="s">
        <v>22</v>
      </c>
      <c r="D288" s="12">
        <v>286</v>
      </c>
      <c r="E288" s="1" t="s">
        <v>22</v>
      </c>
      <c r="G288" s="12">
        <v>286</v>
      </c>
      <c r="H288" s="1" t="s">
        <v>22</v>
      </c>
      <c r="J288" s="12">
        <v>286</v>
      </c>
      <c r="K288" s="1" t="s">
        <v>22</v>
      </c>
      <c r="M288" s="12">
        <v>286</v>
      </c>
      <c r="N288" s="1" t="s">
        <v>22</v>
      </c>
      <c r="P288" s="12">
        <v>286</v>
      </c>
      <c r="Q288" s="1" t="s">
        <v>22</v>
      </c>
      <c r="S288" s="12">
        <v>286</v>
      </c>
      <c r="T288" s="1" t="s">
        <v>22</v>
      </c>
      <c r="V288" s="12">
        <v>286</v>
      </c>
      <c r="W288" s="1" t="s">
        <v>22</v>
      </c>
      <c r="Y288" s="12">
        <v>286</v>
      </c>
      <c r="Z288" s="1" t="s">
        <v>22</v>
      </c>
    </row>
    <row r="289" spans="1:26" x14ac:dyDescent="0.2">
      <c r="A289" s="12">
        <v>287</v>
      </c>
      <c r="B289" s="1" t="s">
        <v>22</v>
      </c>
      <c r="D289" s="12">
        <v>287</v>
      </c>
      <c r="E289" s="1" t="s">
        <v>22</v>
      </c>
      <c r="G289" s="12">
        <v>287</v>
      </c>
      <c r="H289" s="1" t="s">
        <v>22</v>
      </c>
      <c r="J289" s="12">
        <v>287</v>
      </c>
      <c r="K289" s="1" t="s">
        <v>22</v>
      </c>
      <c r="M289" s="12">
        <v>287</v>
      </c>
      <c r="N289" s="1" t="s">
        <v>22</v>
      </c>
      <c r="P289" s="12">
        <v>287</v>
      </c>
      <c r="Q289" s="1" t="s">
        <v>22</v>
      </c>
      <c r="S289" s="12">
        <v>287</v>
      </c>
      <c r="T289" s="1" t="s">
        <v>22</v>
      </c>
      <c r="V289" s="12">
        <v>287</v>
      </c>
      <c r="W289" s="1" t="s">
        <v>22</v>
      </c>
      <c r="Y289" s="12">
        <v>287</v>
      </c>
      <c r="Z289" s="1" t="s">
        <v>22</v>
      </c>
    </row>
    <row r="290" spans="1:26" x14ac:dyDescent="0.2">
      <c r="A290" s="12">
        <v>288</v>
      </c>
      <c r="B290" s="1" t="s">
        <v>22</v>
      </c>
      <c r="D290" s="12">
        <v>288</v>
      </c>
      <c r="E290" s="1" t="s">
        <v>22</v>
      </c>
      <c r="G290" s="12">
        <v>288</v>
      </c>
      <c r="H290" s="1" t="s">
        <v>22</v>
      </c>
      <c r="J290" s="12">
        <v>288</v>
      </c>
      <c r="K290" s="1" t="s">
        <v>22</v>
      </c>
      <c r="M290" s="12">
        <v>288</v>
      </c>
      <c r="N290" s="1" t="s">
        <v>22</v>
      </c>
      <c r="P290" s="12">
        <v>288</v>
      </c>
      <c r="Q290" s="1" t="s">
        <v>22</v>
      </c>
      <c r="S290" s="12">
        <v>288</v>
      </c>
      <c r="T290" s="1" t="s">
        <v>22</v>
      </c>
      <c r="V290" s="12">
        <v>288</v>
      </c>
      <c r="W290" s="1" t="s">
        <v>22</v>
      </c>
      <c r="Y290" s="12">
        <v>288</v>
      </c>
      <c r="Z290" s="1" t="s">
        <v>22</v>
      </c>
    </row>
    <row r="291" spans="1:26" x14ac:dyDescent="0.2">
      <c r="A291" s="12">
        <v>289</v>
      </c>
      <c r="B291" s="1" t="s">
        <v>22</v>
      </c>
      <c r="D291" s="12">
        <v>289</v>
      </c>
      <c r="E291" s="1" t="s">
        <v>22</v>
      </c>
      <c r="G291" s="12">
        <v>289</v>
      </c>
      <c r="H291" s="1" t="s">
        <v>22</v>
      </c>
      <c r="J291" s="12">
        <v>289</v>
      </c>
      <c r="K291" s="1" t="s">
        <v>22</v>
      </c>
      <c r="M291" s="12">
        <v>289</v>
      </c>
      <c r="N291" s="1" t="s">
        <v>22</v>
      </c>
      <c r="P291" s="12">
        <v>289</v>
      </c>
      <c r="Q291" s="1" t="s">
        <v>22</v>
      </c>
      <c r="S291" s="12">
        <v>289</v>
      </c>
      <c r="T291" s="1" t="s">
        <v>22</v>
      </c>
      <c r="V291" s="12">
        <v>289</v>
      </c>
      <c r="W291" s="1" t="s">
        <v>22</v>
      </c>
      <c r="Y291" s="12">
        <v>289</v>
      </c>
      <c r="Z291" s="1" t="s">
        <v>22</v>
      </c>
    </row>
    <row r="292" spans="1:26" x14ac:dyDescent="0.2">
      <c r="A292" s="12">
        <v>290</v>
      </c>
      <c r="B292" s="1" t="s">
        <v>22</v>
      </c>
      <c r="D292" s="12">
        <v>290</v>
      </c>
      <c r="E292" s="1" t="s">
        <v>22</v>
      </c>
      <c r="G292" s="12">
        <v>290</v>
      </c>
      <c r="H292" s="1" t="s">
        <v>22</v>
      </c>
      <c r="J292" s="12">
        <v>290</v>
      </c>
      <c r="K292" s="1" t="s">
        <v>22</v>
      </c>
      <c r="M292" s="12">
        <v>290</v>
      </c>
      <c r="N292" s="1" t="s">
        <v>22</v>
      </c>
      <c r="P292" s="12">
        <v>290</v>
      </c>
      <c r="Q292" s="1" t="s">
        <v>22</v>
      </c>
      <c r="S292" s="12">
        <v>290</v>
      </c>
      <c r="T292" s="1" t="s">
        <v>22</v>
      </c>
      <c r="V292" s="12">
        <v>290</v>
      </c>
      <c r="W292" s="1" t="s">
        <v>22</v>
      </c>
      <c r="Y292" s="12">
        <v>290</v>
      </c>
      <c r="Z292" s="1" t="s">
        <v>22</v>
      </c>
    </row>
    <row r="293" spans="1:26" x14ac:dyDescent="0.2">
      <c r="A293" s="12">
        <v>291</v>
      </c>
      <c r="B293" s="1" t="s">
        <v>22</v>
      </c>
      <c r="D293" s="12">
        <v>291</v>
      </c>
      <c r="E293" s="1" t="s">
        <v>22</v>
      </c>
      <c r="G293" s="12">
        <v>291</v>
      </c>
      <c r="H293" s="1" t="s">
        <v>22</v>
      </c>
      <c r="J293" s="12">
        <v>291</v>
      </c>
      <c r="K293" s="1" t="s">
        <v>22</v>
      </c>
      <c r="M293" s="12">
        <v>291</v>
      </c>
      <c r="N293" s="1" t="s">
        <v>22</v>
      </c>
      <c r="P293" s="12">
        <v>291</v>
      </c>
      <c r="Q293" s="1" t="s">
        <v>22</v>
      </c>
      <c r="S293" s="12">
        <v>291</v>
      </c>
      <c r="T293" s="1" t="s">
        <v>22</v>
      </c>
      <c r="V293" s="12">
        <v>291</v>
      </c>
      <c r="W293" s="1" t="s">
        <v>22</v>
      </c>
      <c r="Y293" s="12">
        <v>291</v>
      </c>
      <c r="Z293" s="1" t="s">
        <v>22</v>
      </c>
    </row>
    <row r="294" spans="1:26" x14ac:dyDescent="0.2">
      <c r="A294" s="12">
        <v>292</v>
      </c>
      <c r="B294" s="1" t="s">
        <v>22</v>
      </c>
      <c r="D294" s="12">
        <v>292</v>
      </c>
      <c r="E294" s="1" t="s">
        <v>22</v>
      </c>
      <c r="G294" s="12">
        <v>292</v>
      </c>
      <c r="H294" s="1" t="s">
        <v>22</v>
      </c>
      <c r="J294" s="12">
        <v>292</v>
      </c>
      <c r="K294" s="1" t="s">
        <v>22</v>
      </c>
      <c r="M294" s="12">
        <v>292</v>
      </c>
      <c r="N294" s="1" t="s">
        <v>22</v>
      </c>
      <c r="P294" s="12">
        <v>292</v>
      </c>
      <c r="Q294" s="1" t="s">
        <v>22</v>
      </c>
      <c r="S294" s="12">
        <v>292</v>
      </c>
      <c r="T294" s="1" t="s">
        <v>22</v>
      </c>
      <c r="V294" s="12">
        <v>292</v>
      </c>
      <c r="W294" s="1" t="s">
        <v>22</v>
      </c>
      <c r="Y294" s="12">
        <v>292</v>
      </c>
      <c r="Z294" s="1" t="s">
        <v>22</v>
      </c>
    </row>
    <row r="295" spans="1:26" x14ac:dyDescent="0.2">
      <c r="A295" s="12">
        <v>293</v>
      </c>
      <c r="B295" s="1" t="s">
        <v>22</v>
      </c>
      <c r="D295" s="12">
        <v>293</v>
      </c>
      <c r="E295" s="1" t="s">
        <v>22</v>
      </c>
      <c r="G295" s="12">
        <v>293</v>
      </c>
      <c r="H295" s="1" t="s">
        <v>22</v>
      </c>
      <c r="J295" s="12">
        <v>293</v>
      </c>
      <c r="K295" s="1" t="s">
        <v>22</v>
      </c>
      <c r="M295" s="12">
        <v>293</v>
      </c>
      <c r="N295" s="1" t="s">
        <v>22</v>
      </c>
      <c r="P295" s="12">
        <v>293</v>
      </c>
      <c r="Q295" s="1" t="s">
        <v>22</v>
      </c>
      <c r="S295" s="12">
        <v>293</v>
      </c>
      <c r="T295" s="1" t="s">
        <v>22</v>
      </c>
      <c r="V295" s="12">
        <v>293</v>
      </c>
      <c r="W295" s="1" t="s">
        <v>22</v>
      </c>
      <c r="Y295" s="12">
        <v>293</v>
      </c>
      <c r="Z295" s="1" t="s">
        <v>22</v>
      </c>
    </row>
    <row r="296" spans="1:26" x14ac:dyDescent="0.2">
      <c r="A296" s="12">
        <v>294</v>
      </c>
      <c r="B296" s="1" t="s">
        <v>22</v>
      </c>
      <c r="D296" s="12">
        <v>294</v>
      </c>
      <c r="E296" s="1" t="s">
        <v>22</v>
      </c>
      <c r="G296" s="12">
        <v>294</v>
      </c>
      <c r="H296" s="1" t="s">
        <v>22</v>
      </c>
      <c r="J296" s="12">
        <v>294</v>
      </c>
      <c r="K296" s="1" t="s">
        <v>22</v>
      </c>
      <c r="M296" s="12">
        <v>294</v>
      </c>
      <c r="N296" s="1" t="s">
        <v>22</v>
      </c>
      <c r="P296" s="12">
        <v>294</v>
      </c>
      <c r="Q296" s="1" t="s">
        <v>22</v>
      </c>
      <c r="S296" s="12">
        <v>294</v>
      </c>
      <c r="T296" s="1" t="s">
        <v>22</v>
      </c>
      <c r="V296" s="12">
        <v>294</v>
      </c>
      <c r="W296" s="1" t="s">
        <v>22</v>
      </c>
      <c r="Y296" s="12">
        <v>294</v>
      </c>
      <c r="Z296" s="1" t="s">
        <v>22</v>
      </c>
    </row>
    <row r="297" spans="1:26" x14ac:dyDescent="0.2">
      <c r="A297" s="12">
        <v>295</v>
      </c>
      <c r="B297" s="1" t="s">
        <v>22</v>
      </c>
      <c r="D297" s="12">
        <v>295</v>
      </c>
      <c r="E297" s="1" t="s">
        <v>22</v>
      </c>
      <c r="G297" s="12">
        <v>295</v>
      </c>
      <c r="H297" s="1" t="s">
        <v>22</v>
      </c>
      <c r="J297" s="12">
        <v>295</v>
      </c>
      <c r="K297" s="1" t="s">
        <v>22</v>
      </c>
      <c r="M297" s="12">
        <v>295</v>
      </c>
      <c r="N297" s="1" t="s">
        <v>22</v>
      </c>
      <c r="P297" s="12">
        <v>295</v>
      </c>
      <c r="Q297" s="1" t="s">
        <v>22</v>
      </c>
      <c r="S297" s="12">
        <v>295</v>
      </c>
      <c r="T297" s="1" t="s">
        <v>22</v>
      </c>
      <c r="V297" s="12">
        <v>295</v>
      </c>
      <c r="W297" s="1" t="s">
        <v>22</v>
      </c>
      <c r="Y297" s="12">
        <v>295</v>
      </c>
      <c r="Z297" s="1" t="s">
        <v>22</v>
      </c>
    </row>
    <row r="298" spans="1:26" x14ac:dyDescent="0.2">
      <c r="A298" s="12">
        <v>296</v>
      </c>
      <c r="B298" s="1" t="s">
        <v>22</v>
      </c>
      <c r="D298" s="12">
        <v>296</v>
      </c>
      <c r="E298" s="1" t="s">
        <v>22</v>
      </c>
      <c r="G298" s="12">
        <v>296</v>
      </c>
      <c r="H298" s="1" t="s">
        <v>22</v>
      </c>
      <c r="J298" s="12">
        <v>296</v>
      </c>
      <c r="K298" s="1" t="s">
        <v>22</v>
      </c>
      <c r="M298" s="12">
        <v>296</v>
      </c>
      <c r="N298" s="1" t="s">
        <v>22</v>
      </c>
      <c r="P298" s="12">
        <v>296</v>
      </c>
      <c r="Q298" s="1" t="s">
        <v>22</v>
      </c>
      <c r="S298" s="12">
        <v>296</v>
      </c>
      <c r="T298" s="1" t="s">
        <v>22</v>
      </c>
      <c r="V298" s="12">
        <v>296</v>
      </c>
      <c r="W298" s="1" t="s">
        <v>22</v>
      </c>
      <c r="Y298" s="12">
        <v>296</v>
      </c>
      <c r="Z298" s="1" t="s">
        <v>22</v>
      </c>
    </row>
    <row r="299" spans="1:26" x14ac:dyDescent="0.2">
      <c r="A299" s="12">
        <v>297</v>
      </c>
      <c r="B299" s="1" t="s">
        <v>22</v>
      </c>
      <c r="D299" s="12">
        <v>297</v>
      </c>
      <c r="E299" s="1" t="s">
        <v>22</v>
      </c>
      <c r="G299" s="12">
        <v>297</v>
      </c>
      <c r="H299" s="1" t="s">
        <v>22</v>
      </c>
      <c r="J299" s="12">
        <v>297</v>
      </c>
      <c r="K299" s="1" t="s">
        <v>22</v>
      </c>
      <c r="M299" s="12">
        <v>297</v>
      </c>
      <c r="N299" s="1" t="s">
        <v>22</v>
      </c>
      <c r="P299" s="12">
        <v>297</v>
      </c>
      <c r="Q299" s="1" t="s">
        <v>22</v>
      </c>
      <c r="S299" s="12">
        <v>297</v>
      </c>
      <c r="T299" s="1" t="s">
        <v>22</v>
      </c>
      <c r="V299" s="12">
        <v>297</v>
      </c>
      <c r="W299" s="1" t="s">
        <v>22</v>
      </c>
      <c r="Y299" s="12">
        <v>297</v>
      </c>
      <c r="Z299" s="1" t="s">
        <v>22</v>
      </c>
    </row>
    <row r="300" spans="1:26" x14ac:dyDescent="0.2">
      <c r="A300" s="12">
        <v>298</v>
      </c>
      <c r="B300" s="1" t="s">
        <v>22</v>
      </c>
      <c r="D300" s="12">
        <v>298</v>
      </c>
      <c r="E300" s="1" t="s">
        <v>22</v>
      </c>
      <c r="G300" s="12">
        <v>298</v>
      </c>
      <c r="H300" s="1" t="s">
        <v>22</v>
      </c>
      <c r="J300" s="12">
        <v>298</v>
      </c>
      <c r="K300" s="1" t="s">
        <v>22</v>
      </c>
      <c r="M300" s="12">
        <v>298</v>
      </c>
      <c r="N300" s="1" t="s">
        <v>22</v>
      </c>
      <c r="P300" s="12">
        <v>298</v>
      </c>
      <c r="Q300" s="1" t="s">
        <v>22</v>
      </c>
      <c r="S300" s="12">
        <v>298</v>
      </c>
      <c r="T300" s="1" t="s">
        <v>22</v>
      </c>
      <c r="V300" s="12">
        <v>298</v>
      </c>
      <c r="W300" s="1" t="s">
        <v>22</v>
      </c>
      <c r="Y300" s="12">
        <v>298</v>
      </c>
      <c r="Z300" s="1" t="s">
        <v>22</v>
      </c>
    </row>
    <row r="301" spans="1:26" x14ac:dyDescent="0.2">
      <c r="A301" s="12">
        <v>299</v>
      </c>
      <c r="B301" s="1" t="s">
        <v>22</v>
      </c>
      <c r="D301" s="12">
        <v>299</v>
      </c>
      <c r="E301" s="1" t="s">
        <v>22</v>
      </c>
      <c r="G301" s="12">
        <v>299</v>
      </c>
      <c r="H301" s="1" t="s">
        <v>22</v>
      </c>
      <c r="J301" s="12">
        <v>299</v>
      </c>
      <c r="K301" s="1" t="s">
        <v>22</v>
      </c>
      <c r="M301" s="12">
        <v>299</v>
      </c>
      <c r="N301" s="1" t="s">
        <v>22</v>
      </c>
      <c r="P301" s="12">
        <v>299</v>
      </c>
      <c r="Q301" s="1" t="s">
        <v>22</v>
      </c>
      <c r="S301" s="12">
        <v>299</v>
      </c>
      <c r="T301" s="1" t="s">
        <v>22</v>
      </c>
      <c r="V301" s="12">
        <v>299</v>
      </c>
      <c r="W301" s="1" t="s">
        <v>22</v>
      </c>
      <c r="Y301" s="12">
        <v>299</v>
      </c>
      <c r="Z301" s="1" t="s">
        <v>22</v>
      </c>
    </row>
    <row r="302" spans="1:26" x14ac:dyDescent="0.2">
      <c r="A302" s="12">
        <v>300</v>
      </c>
      <c r="B302" s="1" t="s">
        <v>22</v>
      </c>
      <c r="D302" s="12">
        <v>300</v>
      </c>
      <c r="E302" s="1" t="s">
        <v>22</v>
      </c>
      <c r="G302" s="12">
        <v>300</v>
      </c>
      <c r="H302" s="1" t="s">
        <v>22</v>
      </c>
      <c r="J302" s="12">
        <v>300</v>
      </c>
      <c r="K302" s="1" t="s">
        <v>22</v>
      </c>
      <c r="M302" s="12">
        <v>300</v>
      </c>
      <c r="N302" s="1" t="s">
        <v>22</v>
      </c>
      <c r="P302" s="12">
        <v>300</v>
      </c>
      <c r="Q302" s="1" t="s">
        <v>22</v>
      </c>
      <c r="S302" s="12">
        <v>300</v>
      </c>
      <c r="T302" s="1" t="s">
        <v>22</v>
      </c>
      <c r="V302" s="12">
        <v>300</v>
      </c>
      <c r="W302" s="1" t="s">
        <v>22</v>
      </c>
      <c r="Y302" s="12">
        <v>300</v>
      </c>
      <c r="Z302" s="1" t="s">
        <v>22</v>
      </c>
    </row>
    <row r="303" spans="1:26" x14ac:dyDescent="0.2">
      <c r="A303" s="12">
        <v>301</v>
      </c>
      <c r="B303" s="1" t="s">
        <v>22</v>
      </c>
      <c r="D303" s="12">
        <v>301</v>
      </c>
      <c r="E303" s="1" t="s">
        <v>22</v>
      </c>
      <c r="G303" s="12">
        <v>301</v>
      </c>
      <c r="H303" s="1" t="s">
        <v>22</v>
      </c>
      <c r="J303" s="12">
        <v>301</v>
      </c>
      <c r="K303" s="1" t="s">
        <v>22</v>
      </c>
      <c r="M303" s="12">
        <v>301</v>
      </c>
      <c r="N303" s="1" t="s">
        <v>22</v>
      </c>
      <c r="P303" s="12">
        <v>301</v>
      </c>
      <c r="Q303" s="1" t="s">
        <v>22</v>
      </c>
      <c r="S303" s="12">
        <v>301</v>
      </c>
      <c r="T303" s="1" t="s">
        <v>22</v>
      </c>
      <c r="V303" s="12">
        <v>301</v>
      </c>
      <c r="W303" s="1" t="s">
        <v>22</v>
      </c>
      <c r="Y303" s="12">
        <v>301</v>
      </c>
      <c r="Z303" s="1" t="s">
        <v>22</v>
      </c>
    </row>
    <row r="304" spans="1:26" x14ac:dyDescent="0.2">
      <c r="A304" s="12">
        <v>302</v>
      </c>
      <c r="B304" s="1" t="s">
        <v>22</v>
      </c>
      <c r="D304" s="12">
        <v>302</v>
      </c>
      <c r="E304" s="1" t="s">
        <v>22</v>
      </c>
      <c r="G304" s="12">
        <v>302</v>
      </c>
      <c r="H304" s="1" t="s">
        <v>22</v>
      </c>
      <c r="J304" s="12">
        <v>302</v>
      </c>
      <c r="K304" s="1" t="s">
        <v>22</v>
      </c>
      <c r="M304" s="12">
        <v>302</v>
      </c>
      <c r="N304" s="1" t="s">
        <v>22</v>
      </c>
      <c r="P304" s="12">
        <v>302</v>
      </c>
      <c r="Q304" s="1" t="s">
        <v>22</v>
      </c>
      <c r="S304" s="12">
        <v>302</v>
      </c>
      <c r="T304" s="1" t="s">
        <v>22</v>
      </c>
      <c r="V304" s="12">
        <v>302</v>
      </c>
      <c r="W304" s="1" t="s">
        <v>22</v>
      </c>
      <c r="Y304" s="12">
        <v>302</v>
      </c>
      <c r="Z304" s="1" t="s">
        <v>22</v>
      </c>
    </row>
    <row r="305" spans="1:26" x14ac:dyDescent="0.2">
      <c r="A305" s="12">
        <v>303</v>
      </c>
      <c r="B305" s="1" t="s">
        <v>22</v>
      </c>
      <c r="D305" s="12">
        <v>303</v>
      </c>
      <c r="E305" s="1" t="s">
        <v>22</v>
      </c>
      <c r="G305" s="12">
        <v>303</v>
      </c>
      <c r="H305" s="1" t="s">
        <v>22</v>
      </c>
      <c r="J305" s="12">
        <v>303</v>
      </c>
      <c r="K305" s="1" t="s">
        <v>22</v>
      </c>
      <c r="M305" s="12">
        <v>303</v>
      </c>
      <c r="N305" s="1" t="s">
        <v>22</v>
      </c>
      <c r="P305" s="12">
        <v>303</v>
      </c>
      <c r="Q305" s="1" t="s">
        <v>22</v>
      </c>
      <c r="S305" s="12">
        <v>303</v>
      </c>
      <c r="T305" s="1" t="s">
        <v>22</v>
      </c>
      <c r="V305" s="12">
        <v>303</v>
      </c>
      <c r="W305" s="1" t="s">
        <v>22</v>
      </c>
      <c r="Y305" s="12">
        <v>303</v>
      </c>
      <c r="Z305" s="1" t="s">
        <v>22</v>
      </c>
    </row>
    <row r="306" spans="1:26" x14ac:dyDescent="0.2">
      <c r="A306" s="12">
        <v>304</v>
      </c>
      <c r="B306" s="1" t="s">
        <v>22</v>
      </c>
      <c r="D306" s="12">
        <v>304</v>
      </c>
      <c r="E306" s="1" t="s">
        <v>22</v>
      </c>
      <c r="G306" s="12">
        <v>304</v>
      </c>
      <c r="H306" s="1" t="s">
        <v>22</v>
      </c>
      <c r="J306" s="12">
        <v>304</v>
      </c>
      <c r="K306" s="1" t="s">
        <v>22</v>
      </c>
      <c r="M306" s="12">
        <v>304</v>
      </c>
      <c r="N306" s="1" t="s">
        <v>22</v>
      </c>
      <c r="P306" s="12">
        <v>304</v>
      </c>
      <c r="Q306" s="1" t="s">
        <v>22</v>
      </c>
      <c r="S306" s="12">
        <v>304</v>
      </c>
      <c r="T306" s="1" t="s">
        <v>22</v>
      </c>
      <c r="V306" s="12">
        <v>304</v>
      </c>
      <c r="W306" s="1" t="s">
        <v>22</v>
      </c>
      <c r="Y306" s="12">
        <v>304</v>
      </c>
      <c r="Z306" s="1" t="s">
        <v>22</v>
      </c>
    </row>
    <row r="307" spans="1:26" x14ac:dyDescent="0.2">
      <c r="A307" s="12">
        <v>305</v>
      </c>
      <c r="B307" s="1" t="s">
        <v>22</v>
      </c>
      <c r="D307" s="12">
        <v>305</v>
      </c>
      <c r="E307" s="1" t="s">
        <v>22</v>
      </c>
      <c r="G307" s="12">
        <v>305</v>
      </c>
      <c r="H307" s="1" t="s">
        <v>22</v>
      </c>
      <c r="J307" s="12">
        <v>305</v>
      </c>
      <c r="K307" s="1" t="s">
        <v>22</v>
      </c>
      <c r="M307" s="12">
        <v>305</v>
      </c>
      <c r="N307" s="1" t="s">
        <v>22</v>
      </c>
      <c r="P307" s="12">
        <v>305</v>
      </c>
      <c r="Q307" s="1" t="s">
        <v>22</v>
      </c>
      <c r="S307" s="12">
        <v>305</v>
      </c>
      <c r="T307" s="1" t="s">
        <v>22</v>
      </c>
      <c r="V307" s="12">
        <v>305</v>
      </c>
      <c r="W307" s="1" t="s">
        <v>22</v>
      </c>
      <c r="Y307" s="12">
        <v>305</v>
      </c>
      <c r="Z307" s="1" t="s">
        <v>22</v>
      </c>
    </row>
    <row r="308" spans="1:26" x14ac:dyDescent="0.2">
      <c r="A308" s="12">
        <v>306</v>
      </c>
      <c r="B308" s="1" t="s">
        <v>22</v>
      </c>
      <c r="D308" s="12">
        <v>306</v>
      </c>
      <c r="E308" s="1" t="s">
        <v>22</v>
      </c>
      <c r="G308" s="12">
        <v>306</v>
      </c>
      <c r="H308" s="1" t="s">
        <v>22</v>
      </c>
      <c r="J308" s="12">
        <v>306</v>
      </c>
      <c r="K308" s="1" t="s">
        <v>22</v>
      </c>
      <c r="M308" s="12">
        <v>306</v>
      </c>
      <c r="N308" s="1" t="s">
        <v>22</v>
      </c>
      <c r="P308" s="12">
        <v>306</v>
      </c>
      <c r="Q308" s="1" t="s">
        <v>22</v>
      </c>
      <c r="S308" s="12">
        <v>306</v>
      </c>
      <c r="T308" s="1" t="s">
        <v>22</v>
      </c>
      <c r="V308" s="12">
        <v>306</v>
      </c>
      <c r="W308" s="1" t="s">
        <v>22</v>
      </c>
      <c r="Y308" s="12">
        <v>306</v>
      </c>
      <c r="Z308" s="1" t="s">
        <v>22</v>
      </c>
    </row>
    <row r="309" spans="1:26" x14ac:dyDescent="0.2">
      <c r="A309" s="12">
        <v>307</v>
      </c>
      <c r="B309" s="1" t="s">
        <v>22</v>
      </c>
      <c r="D309" s="12">
        <v>307</v>
      </c>
      <c r="E309" s="1" t="s">
        <v>22</v>
      </c>
      <c r="G309" s="12">
        <v>307</v>
      </c>
      <c r="H309" s="1" t="s">
        <v>22</v>
      </c>
      <c r="J309" s="12">
        <v>307</v>
      </c>
      <c r="K309" s="1" t="s">
        <v>22</v>
      </c>
      <c r="M309" s="12">
        <v>307</v>
      </c>
      <c r="N309" s="1" t="s">
        <v>22</v>
      </c>
      <c r="P309" s="12">
        <v>307</v>
      </c>
      <c r="Q309" s="1" t="s">
        <v>22</v>
      </c>
      <c r="S309" s="12">
        <v>307</v>
      </c>
      <c r="T309" s="1" t="s">
        <v>22</v>
      </c>
      <c r="V309" s="12">
        <v>307</v>
      </c>
      <c r="W309" s="1" t="s">
        <v>22</v>
      </c>
      <c r="Y309" s="12">
        <v>307</v>
      </c>
      <c r="Z309" s="1" t="s">
        <v>22</v>
      </c>
    </row>
    <row r="310" spans="1:26" x14ac:dyDescent="0.2">
      <c r="A310" s="12">
        <v>308</v>
      </c>
      <c r="B310" s="1" t="s">
        <v>22</v>
      </c>
      <c r="D310" s="12">
        <v>308</v>
      </c>
      <c r="E310" s="1" t="s">
        <v>22</v>
      </c>
      <c r="G310" s="12">
        <v>308</v>
      </c>
      <c r="H310" s="1" t="s">
        <v>22</v>
      </c>
      <c r="J310" s="12">
        <v>308</v>
      </c>
      <c r="K310" s="1" t="s">
        <v>22</v>
      </c>
      <c r="M310" s="12">
        <v>308</v>
      </c>
      <c r="N310" s="1" t="s">
        <v>22</v>
      </c>
      <c r="P310" s="12">
        <v>308</v>
      </c>
      <c r="Q310" s="1" t="s">
        <v>22</v>
      </c>
      <c r="S310" s="12">
        <v>308</v>
      </c>
      <c r="T310" s="1" t="s">
        <v>22</v>
      </c>
      <c r="V310" s="12">
        <v>308</v>
      </c>
      <c r="W310" s="1" t="s">
        <v>22</v>
      </c>
      <c r="Y310" s="12">
        <v>308</v>
      </c>
      <c r="Z310" s="1" t="s">
        <v>22</v>
      </c>
    </row>
    <row r="311" spans="1:26" x14ac:dyDescent="0.2">
      <c r="A311" s="12">
        <v>309</v>
      </c>
      <c r="B311" s="1" t="s">
        <v>22</v>
      </c>
      <c r="D311" s="12">
        <v>309</v>
      </c>
      <c r="E311" s="1" t="s">
        <v>22</v>
      </c>
      <c r="G311" s="12">
        <v>309</v>
      </c>
      <c r="H311" s="1" t="s">
        <v>22</v>
      </c>
      <c r="J311" s="12">
        <v>309</v>
      </c>
      <c r="K311" s="1" t="s">
        <v>22</v>
      </c>
      <c r="M311" s="12">
        <v>309</v>
      </c>
      <c r="N311" s="1" t="s">
        <v>22</v>
      </c>
      <c r="P311" s="12">
        <v>309</v>
      </c>
      <c r="Q311" s="1" t="s">
        <v>22</v>
      </c>
      <c r="S311" s="12">
        <v>309</v>
      </c>
      <c r="T311" s="1" t="s">
        <v>22</v>
      </c>
      <c r="V311" s="12">
        <v>309</v>
      </c>
      <c r="W311" s="1" t="s">
        <v>22</v>
      </c>
      <c r="Y311" s="12">
        <v>309</v>
      </c>
      <c r="Z311" s="1" t="s">
        <v>22</v>
      </c>
    </row>
    <row r="312" spans="1:26" x14ac:dyDescent="0.2">
      <c r="A312" s="12">
        <v>310</v>
      </c>
      <c r="B312" s="1" t="s">
        <v>22</v>
      </c>
      <c r="D312" s="12">
        <v>310</v>
      </c>
      <c r="E312" s="1" t="s">
        <v>22</v>
      </c>
      <c r="G312" s="12">
        <v>310</v>
      </c>
      <c r="H312" s="1" t="s">
        <v>22</v>
      </c>
      <c r="J312" s="12">
        <v>310</v>
      </c>
      <c r="K312" s="1" t="s">
        <v>22</v>
      </c>
      <c r="M312" s="12">
        <v>310</v>
      </c>
      <c r="N312" s="1" t="s">
        <v>22</v>
      </c>
      <c r="P312" s="12">
        <v>310</v>
      </c>
      <c r="Q312" s="1" t="s">
        <v>22</v>
      </c>
      <c r="S312" s="12">
        <v>310</v>
      </c>
      <c r="T312" s="1" t="s">
        <v>22</v>
      </c>
      <c r="V312" s="12">
        <v>310</v>
      </c>
      <c r="W312" s="1" t="s">
        <v>22</v>
      </c>
      <c r="Y312" s="12">
        <v>310</v>
      </c>
      <c r="Z312" s="1" t="s">
        <v>22</v>
      </c>
    </row>
    <row r="313" spans="1:26" x14ac:dyDescent="0.2">
      <c r="A313" s="12">
        <v>311</v>
      </c>
      <c r="B313" s="1" t="s">
        <v>22</v>
      </c>
      <c r="D313" s="12">
        <v>311</v>
      </c>
      <c r="E313" s="1" t="s">
        <v>22</v>
      </c>
      <c r="G313" s="12">
        <v>311</v>
      </c>
      <c r="H313" s="1" t="s">
        <v>22</v>
      </c>
      <c r="J313" s="12">
        <v>311</v>
      </c>
      <c r="K313" s="1" t="s">
        <v>22</v>
      </c>
      <c r="M313" s="12">
        <v>311</v>
      </c>
      <c r="N313" s="1" t="s">
        <v>22</v>
      </c>
      <c r="P313" s="12">
        <v>311</v>
      </c>
      <c r="Q313" s="1" t="s">
        <v>22</v>
      </c>
      <c r="S313" s="12">
        <v>311</v>
      </c>
      <c r="T313" s="1" t="s">
        <v>22</v>
      </c>
      <c r="V313" s="12">
        <v>311</v>
      </c>
      <c r="W313" s="1" t="s">
        <v>22</v>
      </c>
      <c r="Y313" s="12">
        <v>311</v>
      </c>
      <c r="Z313" s="1" t="s">
        <v>22</v>
      </c>
    </row>
    <row r="314" spans="1:26" x14ac:dyDescent="0.2">
      <c r="A314" s="12">
        <v>312</v>
      </c>
      <c r="B314" s="1" t="s">
        <v>22</v>
      </c>
      <c r="D314" s="12">
        <v>312</v>
      </c>
      <c r="E314" s="1" t="s">
        <v>22</v>
      </c>
      <c r="G314" s="12">
        <v>312</v>
      </c>
      <c r="H314" s="1" t="s">
        <v>22</v>
      </c>
      <c r="J314" s="12">
        <v>312</v>
      </c>
      <c r="K314" s="1" t="s">
        <v>22</v>
      </c>
      <c r="M314" s="12">
        <v>312</v>
      </c>
      <c r="N314" s="1" t="s">
        <v>22</v>
      </c>
      <c r="P314" s="12">
        <v>312</v>
      </c>
      <c r="Q314" s="1" t="s">
        <v>22</v>
      </c>
      <c r="S314" s="12">
        <v>312</v>
      </c>
      <c r="T314" s="1" t="s">
        <v>22</v>
      </c>
      <c r="V314" s="12">
        <v>312</v>
      </c>
      <c r="W314" s="1" t="s">
        <v>22</v>
      </c>
      <c r="Y314" s="12">
        <v>312</v>
      </c>
      <c r="Z314" s="1" t="s">
        <v>22</v>
      </c>
    </row>
    <row r="315" spans="1:26" x14ac:dyDescent="0.2">
      <c r="A315" s="12">
        <v>313</v>
      </c>
      <c r="B315" s="1" t="s">
        <v>22</v>
      </c>
      <c r="D315" s="12">
        <v>313</v>
      </c>
      <c r="E315" s="1" t="s">
        <v>22</v>
      </c>
      <c r="G315" s="12">
        <v>313</v>
      </c>
      <c r="H315" s="1" t="s">
        <v>22</v>
      </c>
      <c r="J315" s="12">
        <v>313</v>
      </c>
      <c r="K315" s="1" t="s">
        <v>22</v>
      </c>
      <c r="M315" s="12">
        <v>313</v>
      </c>
      <c r="N315" s="1" t="s">
        <v>22</v>
      </c>
      <c r="P315" s="12">
        <v>313</v>
      </c>
      <c r="Q315" s="1" t="s">
        <v>22</v>
      </c>
      <c r="S315" s="12">
        <v>313</v>
      </c>
      <c r="T315" s="1" t="s">
        <v>22</v>
      </c>
      <c r="V315" s="12">
        <v>313</v>
      </c>
      <c r="W315" s="1" t="s">
        <v>22</v>
      </c>
      <c r="Y315" s="12">
        <v>313</v>
      </c>
      <c r="Z315" s="1" t="s">
        <v>22</v>
      </c>
    </row>
    <row r="316" spans="1:26" x14ac:dyDescent="0.2">
      <c r="A316" s="12">
        <v>314</v>
      </c>
      <c r="B316" s="1" t="s">
        <v>22</v>
      </c>
      <c r="D316" s="12">
        <v>314</v>
      </c>
      <c r="E316" s="1" t="s">
        <v>22</v>
      </c>
      <c r="G316" s="12">
        <v>314</v>
      </c>
      <c r="H316" s="1" t="s">
        <v>22</v>
      </c>
      <c r="J316" s="12">
        <v>314</v>
      </c>
      <c r="K316" s="1" t="s">
        <v>22</v>
      </c>
      <c r="M316" s="12">
        <v>314</v>
      </c>
      <c r="N316" s="1" t="s">
        <v>22</v>
      </c>
      <c r="P316" s="12">
        <v>314</v>
      </c>
      <c r="Q316" s="1" t="s">
        <v>22</v>
      </c>
      <c r="S316" s="12">
        <v>314</v>
      </c>
      <c r="T316" s="1" t="s">
        <v>22</v>
      </c>
      <c r="V316" s="12">
        <v>314</v>
      </c>
      <c r="W316" s="1" t="s">
        <v>22</v>
      </c>
      <c r="Y316" s="12">
        <v>314</v>
      </c>
      <c r="Z316" s="1" t="s">
        <v>22</v>
      </c>
    </row>
    <row r="317" spans="1:26" x14ac:dyDescent="0.2">
      <c r="A317" s="12">
        <v>315</v>
      </c>
      <c r="B317" s="1" t="s">
        <v>22</v>
      </c>
      <c r="D317" s="12">
        <v>315</v>
      </c>
      <c r="E317" s="1" t="s">
        <v>22</v>
      </c>
      <c r="G317" s="12">
        <v>315</v>
      </c>
      <c r="H317" s="1" t="s">
        <v>22</v>
      </c>
      <c r="J317" s="12">
        <v>315</v>
      </c>
      <c r="K317" s="1" t="s">
        <v>22</v>
      </c>
      <c r="M317" s="12">
        <v>315</v>
      </c>
      <c r="N317" s="1" t="s">
        <v>22</v>
      </c>
      <c r="P317" s="12">
        <v>315</v>
      </c>
      <c r="Q317" s="1" t="s">
        <v>22</v>
      </c>
      <c r="S317" s="12">
        <v>315</v>
      </c>
      <c r="T317" s="1" t="s">
        <v>22</v>
      </c>
      <c r="V317" s="12">
        <v>315</v>
      </c>
      <c r="W317" s="1" t="s">
        <v>22</v>
      </c>
      <c r="Y317" s="12">
        <v>315</v>
      </c>
      <c r="Z317" s="1" t="s">
        <v>22</v>
      </c>
    </row>
    <row r="318" spans="1:26" x14ac:dyDescent="0.2">
      <c r="A318" s="12">
        <v>316</v>
      </c>
      <c r="B318" s="1" t="s">
        <v>22</v>
      </c>
      <c r="D318" s="12">
        <v>316</v>
      </c>
      <c r="E318" s="1" t="s">
        <v>22</v>
      </c>
      <c r="G318" s="12">
        <v>316</v>
      </c>
      <c r="H318" s="1" t="s">
        <v>22</v>
      </c>
      <c r="J318" s="12">
        <v>316</v>
      </c>
      <c r="K318" s="1" t="s">
        <v>22</v>
      </c>
      <c r="M318" s="12">
        <v>316</v>
      </c>
      <c r="N318" s="1" t="s">
        <v>22</v>
      </c>
      <c r="P318" s="12">
        <v>316</v>
      </c>
      <c r="Q318" s="1" t="s">
        <v>22</v>
      </c>
      <c r="S318" s="12">
        <v>316</v>
      </c>
      <c r="T318" s="1" t="s">
        <v>22</v>
      </c>
      <c r="V318" s="12">
        <v>316</v>
      </c>
      <c r="W318" s="1" t="s">
        <v>22</v>
      </c>
      <c r="Y318" s="12">
        <v>316</v>
      </c>
      <c r="Z318" s="1" t="s">
        <v>22</v>
      </c>
    </row>
    <row r="319" spans="1:26" x14ac:dyDescent="0.2">
      <c r="A319" s="12">
        <v>317</v>
      </c>
      <c r="B319" s="1" t="s">
        <v>22</v>
      </c>
      <c r="D319" s="12">
        <v>317</v>
      </c>
      <c r="E319" s="1" t="s">
        <v>22</v>
      </c>
      <c r="G319" s="12">
        <v>317</v>
      </c>
      <c r="H319" s="1" t="s">
        <v>22</v>
      </c>
      <c r="J319" s="12">
        <v>317</v>
      </c>
      <c r="K319" s="1" t="s">
        <v>22</v>
      </c>
      <c r="M319" s="12">
        <v>317</v>
      </c>
      <c r="N319" s="1" t="s">
        <v>22</v>
      </c>
      <c r="P319" s="12">
        <v>317</v>
      </c>
      <c r="Q319" s="1" t="s">
        <v>22</v>
      </c>
      <c r="S319" s="12">
        <v>317</v>
      </c>
      <c r="T319" s="1" t="s">
        <v>22</v>
      </c>
      <c r="V319" s="12">
        <v>317</v>
      </c>
      <c r="W319" s="1" t="s">
        <v>22</v>
      </c>
      <c r="Y319" s="12">
        <v>317</v>
      </c>
      <c r="Z319" s="1" t="s">
        <v>22</v>
      </c>
    </row>
    <row r="320" spans="1:26" x14ac:dyDescent="0.2">
      <c r="A320" s="12">
        <v>318</v>
      </c>
      <c r="B320" s="1" t="s">
        <v>22</v>
      </c>
      <c r="D320" s="12">
        <v>318</v>
      </c>
      <c r="E320" s="1" t="s">
        <v>22</v>
      </c>
      <c r="G320" s="12">
        <v>318</v>
      </c>
      <c r="H320" s="1" t="s">
        <v>22</v>
      </c>
      <c r="J320" s="12">
        <v>318</v>
      </c>
      <c r="K320" s="1" t="s">
        <v>22</v>
      </c>
      <c r="M320" s="12">
        <v>318</v>
      </c>
      <c r="N320" s="1" t="s">
        <v>22</v>
      </c>
      <c r="P320" s="12">
        <v>318</v>
      </c>
      <c r="Q320" s="1" t="s">
        <v>22</v>
      </c>
      <c r="S320" s="12">
        <v>318</v>
      </c>
      <c r="T320" s="1" t="s">
        <v>22</v>
      </c>
      <c r="V320" s="12">
        <v>318</v>
      </c>
      <c r="W320" s="1" t="s">
        <v>22</v>
      </c>
      <c r="Y320" s="12">
        <v>318</v>
      </c>
      <c r="Z320" s="1" t="s">
        <v>22</v>
      </c>
    </row>
    <row r="321" spans="1:26" x14ac:dyDescent="0.2">
      <c r="A321" s="12">
        <v>319</v>
      </c>
      <c r="B321" s="1" t="s">
        <v>22</v>
      </c>
      <c r="D321" s="12">
        <v>319</v>
      </c>
      <c r="E321" s="1" t="s">
        <v>22</v>
      </c>
      <c r="G321" s="12">
        <v>319</v>
      </c>
      <c r="H321" s="1" t="s">
        <v>22</v>
      </c>
      <c r="J321" s="12">
        <v>319</v>
      </c>
      <c r="K321" s="1" t="s">
        <v>22</v>
      </c>
      <c r="M321" s="12">
        <v>319</v>
      </c>
      <c r="N321" s="1" t="s">
        <v>22</v>
      </c>
      <c r="P321" s="12">
        <v>319</v>
      </c>
      <c r="Q321" s="1" t="s">
        <v>22</v>
      </c>
      <c r="S321" s="12">
        <v>319</v>
      </c>
      <c r="T321" s="1" t="s">
        <v>22</v>
      </c>
      <c r="V321" s="12">
        <v>319</v>
      </c>
      <c r="W321" s="1" t="s">
        <v>22</v>
      </c>
      <c r="Y321" s="12">
        <v>319</v>
      </c>
      <c r="Z321" s="1" t="s">
        <v>22</v>
      </c>
    </row>
    <row r="322" spans="1:26" x14ac:dyDescent="0.2">
      <c r="A322" s="12">
        <v>320</v>
      </c>
      <c r="B322" s="1" t="s">
        <v>22</v>
      </c>
      <c r="D322" s="12">
        <v>320</v>
      </c>
      <c r="E322" s="1" t="s">
        <v>22</v>
      </c>
      <c r="G322" s="12">
        <v>320</v>
      </c>
      <c r="H322" s="1" t="s">
        <v>22</v>
      </c>
      <c r="J322" s="12">
        <v>320</v>
      </c>
      <c r="K322" s="1" t="s">
        <v>22</v>
      </c>
      <c r="M322" s="12">
        <v>320</v>
      </c>
      <c r="N322" s="1" t="s">
        <v>22</v>
      </c>
      <c r="P322" s="12">
        <v>320</v>
      </c>
      <c r="Q322" s="1" t="s">
        <v>22</v>
      </c>
      <c r="S322" s="12">
        <v>320</v>
      </c>
      <c r="T322" s="1" t="s">
        <v>22</v>
      </c>
      <c r="V322" s="12">
        <v>320</v>
      </c>
      <c r="W322" s="1" t="s">
        <v>22</v>
      </c>
      <c r="Y322" s="12">
        <v>320</v>
      </c>
      <c r="Z322" s="1" t="s">
        <v>22</v>
      </c>
    </row>
    <row r="323" spans="1:26" x14ac:dyDescent="0.2">
      <c r="A323" s="12">
        <v>321</v>
      </c>
      <c r="B323" s="1" t="s">
        <v>22</v>
      </c>
      <c r="D323" s="12">
        <v>321</v>
      </c>
      <c r="E323" s="1" t="s">
        <v>22</v>
      </c>
      <c r="G323" s="12">
        <v>321</v>
      </c>
      <c r="H323" s="1" t="s">
        <v>22</v>
      </c>
      <c r="J323" s="12">
        <v>321</v>
      </c>
      <c r="K323" s="1" t="s">
        <v>22</v>
      </c>
      <c r="M323" s="12">
        <v>321</v>
      </c>
      <c r="N323" s="1" t="s">
        <v>22</v>
      </c>
      <c r="P323" s="12">
        <v>321</v>
      </c>
      <c r="Q323" s="1" t="s">
        <v>22</v>
      </c>
      <c r="S323" s="12">
        <v>321</v>
      </c>
      <c r="T323" s="1" t="s">
        <v>22</v>
      </c>
      <c r="V323" s="12">
        <v>321</v>
      </c>
      <c r="W323" s="1" t="s">
        <v>22</v>
      </c>
      <c r="Y323" s="12">
        <v>321</v>
      </c>
      <c r="Z323" s="1" t="s">
        <v>22</v>
      </c>
    </row>
    <row r="324" spans="1:26" x14ac:dyDescent="0.2">
      <c r="A324" s="12">
        <v>322</v>
      </c>
      <c r="B324" s="1" t="s">
        <v>22</v>
      </c>
      <c r="D324" s="12">
        <v>322</v>
      </c>
      <c r="E324" s="1" t="s">
        <v>22</v>
      </c>
      <c r="G324" s="12">
        <v>322</v>
      </c>
      <c r="H324" s="1" t="s">
        <v>22</v>
      </c>
      <c r="J324" s="12">
        <v>322</v>
      </c>
      <c r="K324" s="1" t="s">
        <v>22</v>
      </c>
      <c r="M324" s="12">
        <v>322</v>
      </c>
      <c r="N324" s="1" t="s">
        <v>22</v>
      </c>
      <c r="P324" s="12">
        <v>322</v>
      </c>
      <c r="Q324" s="1" t="s">
        <v>22</v>
      </c>
      <c r="S324" s="12">
        <v>322</v>
      </c>
      <c r="T324" s="1" t="s">
        <v>22</v>
      </c>
      <c r="V324" s="12">
        <v>322</v>
      </c>
      <c r="W324" s="1" t="s">
        <v>22</v>
      </c>
      <c r="Y324" s="12">
        <v>322</v>
      </c>
      <c r="Z324" s="1" t="s">
        <v>22</v>
      </c>
    </row>
    <row r="325" spans="1:26" x14ac:dyDescent="0.2">
      <c r="A325" s="12">
        <v>323</v>
      </c>
      <c r="B325" s="1" t="s">
        <v>22</v>
      </c>
      <c r="D325" s="12">
        <v>323</v>
      </c>
      <c r="E325" s="1" t="s">
        <v>22</v>
      </c>
      <c r="G325" s="12">
        <v>323</v>
      </c>
      <c r="H325" s="1" t="s">
        <v>22</v>
      </c>
      <c r="J325" s="12">
        <v>323</v>
      </c>
      <c r="K325" s="1" t="s">
        <v>22</v>
      </c>
      <c r="M325" s="12">
        <v>323</v>
      </c>
      <c r="N325" s="1" t="s">
        <v>22</v>
      </c>
      <c r="P325" s="12">
        <v>323</v>
      </c>
      <c r="Q325" s="1" t="s">
        <v>22</v>
      </c>
      <c r="S325" s="12">
        <v>323</v>
      </c>
      <c r="T325" s="1" t="s">
        <v>22</v>
      </c>
      <c r="V325" s="12">
        <v>323</v>
      </c>
      <c r="W325" s="1" t="s">
        <v>22</v>
      </c>
      <c r="Y325" s="12">
        <v>323</v>
      </c>
      <c r="Z325" s="1" t="s">
        <v>22</v>
      </c>
    </row>
    <row r="326" spans="1:26" x14ac:dyDescent="0.2">
      <c r="A326" s="12">
        <v>324</v>
      </c>
      <c r="B326" s="1" t="s">
        <v>22</v>
      </c>
      <c r="D326" s="12">
        <v>324</v>
      </c>
      <c r="E326" s="1" t="s">
        <v>22</v>
      </c>
      <c r="G326" s="12">
        <v>324</v>
      </c>
      <c r="H326" s="1" t="s">
        <v>22</v>
      </c>
      <c r="J326" s="12">
        <v>324</v>
      </c>
      <c r="K326" s="1" t="s">
        <v>22</v>
      </c>
      <c r="M326" s="12">
        <v>324</v>
      </c>
      <c r="N326" s="1" t="s">
        <v>22</v>
      </c>
      <c r="P326" s="12">
        <v>324</v>
      </c>
      <c r="Q326" s="1" t="s">
        <v>22</v>
      </c>
      <c r="S326" s="12">
        <v>324</v>
      </c>
      <c r="T326" s="1" t="s">
        <v>22</v>
      </c>
      <c r="V326" s="12">
        <v>324</v>
      </c>
      <c r="W326" s="1" t="s">
        <v>22</v>
      </c>
      <c r="Y326" s="12">
        <v>324</v>
      </c>
      <c r="Z326" s="1" t="s">
        <v>22</v>
      </c>
    </row>
    <row r="327" spans="1:26" x14ac:dyDescent="0.2">
      <c r="A327" s="12">
        <v>325</v>
      </c>
      <c r="B327" s="1" t="s">
        <v>22</v>
      </c>
      <c r="D327" s="12">
        <v>325</v>
      </c>
      <c r="E327" s="1" t="s">
        <v>22</v>
      </c>
      <c r="G327" s="12">
        <v>325</v>
      </c>
      <c r="H327" s="1" t="s">
        <v>22</v>
      </c>
      <c r="J327" s="12">
        <v>325</v>
      </c>
      <c r="K327" s="1" t="s">
        <v>22</v>
      </c>
      <c r="M327" s="12">
        <v>325</v>
      </c>
      <c r="N327" s="1" t="s">
        <v>22</v>
      </c>
      <c r="P327" s="12">
        <v>325</v>
      </c>
      <c r="Q327" s="1" t="s">
        <v>22</v>
      </c>
      <c r="S327" s="12">
        <v>325</v>
      </c>
      <c r="T327" s="1" t="s">
        <v>22</v>
      </c>
      <c r="V327" s="12">
        <v>325</v>
      </c>
      <c r="W327" s="1" t="s">
        <v>22</v>
      </c>
      <c r="Y327" s="12">
        <v>325</v>
      </c>
      <c r="Z327" s="1" t="s">
        <v>22</v>
      </c>
    </row>
    <row r="328" spans="1:26" x14ac:dyDescent="0.2">
      <c r="A328" s="12">
        <v>326</v>
      </c>
      <c r="B328" s="1" t="s">
        <v>22</v>
      </c>
      <c r="D328" s="12">
        <v>326</v>
      </c>
      <c r="E328" s="1" t="s">
        <v>22</v>
      </c>
      <c r="G328" s="12">
        <v>326</v>
      </c>
      <c r="H328" s="1" t="s">
        <v>22</v>
      </c>
      <c r="J328" s="12">
        <v>326</v>
      </c>
      <c r="K328" s="1" t="s">
        <v>22</v>
      </c>
      <c r="M328" s="12">
        <v>326</v>
      </c>
      <c r="N328" s="1" t="s">
        <v>22</v>
      </c>
      <c r="P328" s="12">
        <v>326</v>
      </c>
      <c r="Q328" s="1" t="s">
        <v>22</v>
      </c>
      <c r="S328" s="12">
        <v>326</v>
      </c>
      <c r="T328" s="1" t="s">
        <v>22</v>
      </c>
      <c r="V328" s="12">
        <v>326</v>
      </c>
      <c r="W328" s="1" t="s">
        <v>22</v>
      </c>
      <c r="Y328" s="12">
        <v>326</v>
      </c>
      <c r="Z328" s="1" t="s">
        <v>22</v>
      </c>
    </row>
    <row r="329" spans="1:26" x14ac:dyDescent="0.2">
      <c r="A329" s="12">
        <v>327</v>
      </c>
      <c r="B329" s="1" t="s">
        <v>22</v>
      </c>
      <c r="D329" s="12">
        <v>327</v>
      </c>
      <c r="E329" s="1" t="s">
        <v>22</v>
      </c>
      <c r="G329" s="12">
        <v>327</v>
      </c>
      <c r="H329" s="1" t="s">
        <v>22</v>
      </c>
      <c r="J329" s="12">
        <v>327</v>
      </c>
      <c r="K329" s="1" t="s">
        <v>22</v>
      </c>
      <c r="M329" s="12">
        <v>327</v>
      </c>
      <c r="N329" s="1" t="s">
        <v>22</v>
      </c>
      <c r="P329" s="12">
        <v>327</v>
      </c>
      <c r="Q329" s="1" t="s">
        <v>22</v>
      </c>
      <c r="S329" s="12">
        <v>327</v>
      </c>
      <c r="T329" s="1" t="s">
        <v>22</v>
      </c>
      <c r="V329" s="12">
        <v>327</v>
      </c>
      <c r="W329" s="1" t="s">
        <v>22</v>
      </c>
      <c r="Y329" s="12">
        <v>327</v>
      </c>
      <c r="Z329" s="1" t="s">
        <v>22</v>
      </c>
    </row>
    <row r="330" spans="1:26" x14ac:dyDescent="0.2">
      <c r="A330" s="12">
        <v>328</v>
      </c>
      <c r="B330" s="1" t="s">
        <v>22</v>
      </c>
      <c r="D330" s="12">
        <v>328</v>
      </c>
      <c r="E330" s="1" t="s">
        <v>22</v>
      </c>
      <c r="G330" s="12">
        <v>328</v>
      </c>
      <c r="H330" s="1" t="s">
        <v>22</v>
      </c>
      <c r="J330" s="12">
        <v>328</v>
      </c>
      <c r="K330" s="1" t="s">
        <v>22</v>
      </c>
      <c r="M330" s="12">
        <v>328</v>
      </c>
      <c r="N330" s="1" t="s">
        <v>22</v>
      </c>
      <c r="P330" s="12">
        <v>328</v>
      </c>
      <c r="Q330" s="1" t="s">
        <v>22</v>
      </c>
      <c r="S330" s="12">
        <v>328</v>
      </c>
      <c r="T330" s="1" t="s">
        <v>22</v>
      </c>
      <c r="V330" s="12">
        <v>328</v>
      </c>
      <c r="W330" s="1" t="s">
        <v>22</v>
      </c>
      <c r="Y330" s="12">
        <v>328</v>
      </c>
      <c r="Z330" s="1" t="s">
        <v>22</v>
      </c>
    </row>
    <row r="331" spans="1:26" x14ac:dyDescent="0.2">
      <c r="A331" s="12">
        <v>329</v>
      </c>
      <c r="B331" s="1" t="s">
        <v>22</v>
      </c>
      <c r="D331" s="12">
        <v>329</v>
      </c>
      <c r="E331" s="1" t="s">
        <v>22</v>
      </c>
      <c r="G331" s="12">
        <v>329</v>
      </c>
      <c r="H331" s="1" t="s">
        <v>22</v>
      </c>
      <c r="J331" s="12">
        <v>329</v>
      </c>
      <c r="K331" s="1" t="s">
        <v>22</v>
      </c>
      <c r="M331" s="12">
        <v>329</v>
      </c>
      <c r="N331" s="1" t="s">
        <v>22</v>
      </c>
      <c r="P331" s="12">
        <v>329</v>
      </c>
      <c r="Q331" s="1" t="s">
        <v>22</v>
      </c>
      <c r="S331" s="12">
        <v>329</v>
      </c>
      <c r="T331" s="1" t="s">
        <v>22</v>
      </c>
      <c r="V331" s="12">
        <v>329</v>
      </c>
      <c r="W331" s="1" t="s">
        <v>22</v>
      </c>
      <c r="Y331" s="12">
        <v>329</v>
      </c>
      <c r="Z331" s="1" t="s">
        <v>22</v>
      </c>
    </row>
    <row r="332" spans="1:26" x14ac:dyDescent="0.2">
      <c r="A332" s="12">
        <v>330</v>
      </c>
      <c r="B332" s="1" t="s">
        <v>22</v>
      </c>
      <c r="D332" s="12">
        <v>330</v>
      </c>
      <c r="E332" s="1" t="s">
        <v>22</v>
      </c>
      <c r="G332" s="12">
        <v>330</v>
      </c>
      <c r="H332" s="1" t="s">
        <v>22</v>
      </c>
      <c r="J332" s="12">
        <v>330</v>
      </c>
      <c r="K332" s="1" t="s">
        <v>22</v>
      </c>
      <c r="M332" s="12">
        <v>330</v>
      </c>
      <c r="N332" s="1" t="s">
        <v>22</v>
      </c>
      <c r="P332" s="12">
        <v>330</v>
      </c>
      <c r="Q332" s="1" t="s">
        <v>22</v>
      </c>
      <c r="S332" s="12">
        <v>330</v>
      </c>
      <c r="T332" s="1" t="s">
        <v>22</v>
      </c>
      <c r="V332" s="12">
        <v>330</v>
      </c>
      <c r="W332" s="1" t="s">
        <v>22</v>
      </c>
      <c r="Y332" s="12">
        <v>330</v>
      </c>
      <c r="Z332" s="1" t="s">
        <v>22</v>
      </c>
    </row>
    <row r="333" spans="1:26" x14ac:dyDescent="0.2">
      <c r="A333" s="12">
        <v>331</v>
      </c>
      <c r="B333" s="1" t="s">
        <v>22</v>
      </c>
      <c r="D333" s="12">
        <v>331</v>
      </c>
      <c r="E333" s="1" t="s">
        <v>22</v>
      </c>
      <c r="G333" s="12">
        <v>331</v>
      </c>
      <c r="H333" s="1" t="s">
        <v>22</v>
      </c>
      <c r="J333" s="12">
        <v>331</v>
      </c>
      <c r="K333" s="1" t="s">
        <v>22</v>
      </c>
      <c r="M333" s="12">
        <v>331</v>
      </c>
      <c r="N333" s="1" t="s">
        <v>22</v>
      </c>
      <c r="P333" s="12">
        <v>331</v>
      </c>
      <c r="Q333" s="1" t="s">
        <v>22</v>
      </c>
      <c r="S333" s="12">
        <v>331</v>
      </c>
      <c r="T333" s="1" t="s">
        <v>22</v>
      </c>
      <c r="V333" s="12">
        <v>331</v>
      </c>
      <c r="W333" s="1" t="s">
        <v>22</v>
      </c>
      <c r="Y333" s="12">
        <v>331</v>
      </c>
      <c r="Z333" s="1" t="s">
        <v>22</v>
      </c>
    </row>
    <row r="334" spans="1:26" x14ac:dyDescent="0.2">
      <c r="A334" s="12">
        <v>332</v>
      </c>
      <c r="B334" s="1" t="s">
        <v>22</v>
      </c>
      <c r="D334" s="12">
        <v>332</v>
      </c>
      <c r="E334" s="1" t="s">
        <v>22</v>
      </c>
      <c r="G334" s="12">
        <v>332</v>
      </c>
      <c r="H334" s="1" t="s">
        <v>22</v>
      </c>
      <c r="J334" s="12">
        <v>332</v>
      </c>
      <c r="K334" s="1" t="s">
        <v>22</v>
      </c>
      <c r="M334" s="12">
        <v>332</v>
      </c>
      <c r="N334" s="1" t="s">
        <v>22</v>
      </c>
      <c r="P334" s="12">
        <v>332</v>
      </c>
      <c r="Q334" s="1" t="s">
        <v>22</v>
      </c>
      <c r="S334" s="12">
        <v>332</v>
      </c>
      <c r="T334" s="1" t="s">
        <v>22</v>
      </c>
      <c r="V334" s="12">
        <v>332</v>
      </c>
      <c r="W334" s="1" t="s">
        <v>22</v>
      </c>
      <c r="Y334" s="12">
        <v>332</v>
      </c>
      <c r="Z334" s="1" t="s">
        <v>22</v>
      </c>
    </row>
    <row r="335" spans="1:26" x14ac:dyDescent="0.2">
      <c r="A335" s="12">
        <v>333</v>
      </c>
      <c r="B335" s="1" t="s">
        <v>22</v>
      </c>
      <c r="D335" s="12">
        <v>333</v>
      </c>
      <c r="E335" s="1" t="s">
        <v>22</v>
      </c>
      <c r="G335" s="12">
        <v>333</v>
      </c>
      <c r="H335" s="1" t="s">
        <v>22</v>
      </c>
      <c r="J335" s="12">
        <v>333</v>
      </c>
      <c r="K335" s="1" t="s">
        <v>22</v>
      </c>
      <c r="M335" s="12">
        <v>333</v>
      </c>
      <c r="N335" s="1" t="s">
        <v>22</v>
      </c>
      <c r="P335" s="12">
        <v>333</v>
      </c>
      <c r="Q335" s="1" t="s">
        <v>22</v>
      </c>
      <c r="S335" s="12">
        <v>333</v>
      </c>
      <c r="T335" s="1" t="s">
        <v>22</v>
      </c>
      <c r="V335" s="12">
        <v>333</v>
      </c>
      <c r="W335" s="1" t="s">
        <v>22</v>
      </c>
      <c r="Y335" s="12">
        <v>333</v>
      </c>
      <c r="Z335" s="1" t="s">
        <v>22</v>
      </c>
    </row>
    <row r="336" spans="1:26" x14ac:dyDescent="0.2">
      <c r="A336" s="12">
        <v>334</v>
      </c>
      <c r="B336" s="1" t="s">
        <v>22</v>
      </c>
      <c r="D336" s="12">
        <v>334</v>
      </c>
      <c r="E336" s="1" t="s">
        <v>22</v>
      </c>
      <c r="G336" s="12">
        <v>334</v>
      </c>
      <c r="H336" s="1" t="s">
        <v>22</v>
      </c>
      <c r="J336" s="12">
        <v>334</v>
      </c>
      <c r="K336" s="1" t="s">
        <v>22</v>
      </c>
      <c r="M336" s="12">
        <v>334</v>
      </c>
      <c r="N336" s="1" t="s">
        <v>22</v>
      </c>
      <c r="P336" s="12">
        <v>334</v>
      </c>
      <c r="Q336" s="1" t="s">
        <v>22</v>
      </c>
      <c r="S336" s="12">
        <v>334</v>
      </c>
      <c r="T336" s="1" t="s">
        <v>22</v>
      </c>
      <c r="V336" s="12">
        <v>334</v>
      </c>
      <c r="W336" s="1" t="s">
        <v>22</v>
      </c>
      <c r="Y336" s="12">
        <v>334</v>
      </c>
      <c r="Z336" s="1" t="s">
        <v>22</v>
      </c>
    </row>
    <row r="337" spans="1:26" x14ac:dyDescent="0.2">
      <c r="A337" s="12">
        <v>335</v>
      </c>
      <c r="B337" s="1" t="s">
        <v>22</v>
      </c>
      <c r="D337" s="12">
        <v>335</v>
      </c>
      <c r="E337" s="1" t="s">
        <v>22</v>
      </c>
      <c r="G337" s="12">
        <v>335</v>
      </c>
      <c r="H337" s="1" t="s">
        <v>22</v>
      </c>
      <c r="J337" s="12">
        <v>335</v>
      </c>
      <c r="K337" s="1" t="s">
        <v>22</v>
      </c>
      <c r="M337" s="12">
        <v>335</v>
      </c>
      <c r="N337" s="1" t="s">
        <v>22</v>
      </c>
      <c r="P337" s="12">
        <v>335</v>
      </c>
      <c r="Q337" s="1" t="s">
        <v>22</v>
      </c>
      <c r="S337" s="12">
        <v>335</v>
      </c>
      <c r="T337" s="1" t="s">
        <v>22</v>
      </c>
      <c r="V337" s="12">
        <v>335</v>
      </c>
      <c r="W337" s="1" t="s">
        <v>22</v>
      </c>
      <c r="Y337" s="12">
        <v>335</v>
      </c>
      <c r="Z337" s="1" t="s">
        <v>22</v>
      </c>
    </row>
    <row r="338" spans="1:26" x14ac:dyDescent="0.2">
      <c r="A338" s="12">
        <v>336</v>
      </c>
      <c r="B338" s="1" t="s">
        <v>22</v>
      </c>
      <c r="D338" s="12">
        <v>336</v>
      </c>
      <c r="E338" s="1" t="s">
        <v>22</v>
      </c>
      <c r="G338" s="12">
        <v>336</v>
      </c>
      <c r="H338" s="1" t="s">
        <v>22</v>
      </c>
      <c r="J338" s="12">
        <v>336</v>
      </c>
      <c r="K338" s="1" t="s">
        <v>22</v>
      </c>
      <c r="M338" s="12">
        <v>336</v>
      </c>
      <c r="N338" s="1" t="s">
        <v>22</v>
      </c>
      <c r="P338" s="12">
        <v>336</v>
      </c>
      <c r="Q338" s="1" t="s">
        <v>22</v>
      </c>
      <c r="S338" s="12">
        <v>336</v>
      </c>
      <c r="T338" s="1" t="s">
        <v>22</v>
      </c>
      <c r="V338" s="12">
        <v>336</v>
      </c>
      <c r="W338" s="1" t="s">
        <v>22</v>
      </c>
      <c r="Y338" s="12">
        <v>336</v>
      </c>
      <c r="Z338" s="1" t="s">
        <v>22</v>
      </c>
    </row>
    <row r="339" spans="1:26" x14ac:dyDescent="0.2">
      <c r="A339" s="12">
        <v>337</v>
      </c>
      <c r="B339" s="1" t="s">
        <v>22</v>
      </c>
      <c r="D339" s="12">
        <v>337</v>
      </c>
      <c r="E339" s="1" t="s">
        <v>22</v>
      </c>
      <c r="G339" s="12">
        <v>337</v>
      </c>
      <c r="H339" s="1" t="s">
        <v>22</v>
      </c>
      <c r="J339" s="12">
        <v>337</v>
      </c>
      <c r="K339" s="1" t="s">
        <v>22</v>
      </c>
      <c r="M339" s="12">
        <v>337</v>
      </c>
      <c r="N339" s="1" t="s">
        <v>22</v>
      </c>
      <c r="P339" s="12">
        <v>337</v>
      </c>
      <c r="Q339" s="1" t="s">
        <v>22</v>
      </c>
      <c r="S339" s="12">
        <v>337</v>
      </c>
      <c r="T339" s="1" t="s">
        <v>22</v>
      </c>
      <c r="V339" s="12">
        <v>337</v>
      </c>
      <c r="W339" s="1" t="s">
        <v>22</v>
      </c>
      <c r="Y339" s="12">
        <v>337</v>
      </c>
      <c r="Z339" s="1" t="s">
        <v>22</v>
      </c>
    </row>
    <row r="340" spans="1:26" x14ac:dyDescent="0.2">
      <c r="A340" s="12">
        <v>338</v>
      </c>
      <c r="B340" s="1" t="s">
        <v>22</v>
      </c>
      <c r="D340" s="12">
        <v>338</v>
      </c>
      <c r="E340" s="1" t="s">
        <v>22</v>
      </c>
      <c r="G340" s="12">
        <v>338</v>
      </c>
      <c r="H340" s="1" t="s">
        <v>22</v>
      </c>
      <c r="J340" s="12">
        <v>338</v>
      </c>
      <c r="K340" s="1" t="s">
        <v>22</v>
      </c>
      <c r="M340" s="12">
        <v>338</v>
      </c>
      <c r="N340" s="1" t="s">
        <v>22</v>
      </c>
      <c r="P340" s="12">
        <v>338</v>
      </c>
      <c r="Q340" s="1" t="s">
        <v>22</v>
      </c>
      <c r="S340" s="12">
        <v>338</v>
      </c>
      <c r="T340" s="1" t="s">
        <v>22</v>
      </c>
      <c r="V340" s="12">
        <v>338</v>
      </c>
      <c r="W340" s="1" t="s">
        <v>22</v>
      </c>
      <c r="Y340" s="12">
        <v>338</v>
      </c>
      <c r="Z340" s="1" t="s">
        <v>22</v>
      </c>
    </row>
    <row r="341" spans="1:26" x14ac:dyDescent="0.2">
      <c r="A341" s="12">
        <v>339</v>
      </c>
      <c r="B341" s="1" t="s">
        <v>22</v>
      </c>
      <c r="D341" s="12">
        <v>339</v>
      </c>
      <c r="E341" s="1" t="s">
        <v>22</v>
      </c>
      <c r="G341" s="12">
        <v>339</v>
      </c>
      <c r="H341" s="1" t="s">
        <v>22</v>
      </c>
      <c r="J341" s="12">
        <v>339</v>
      </c>
      <c r="K341" s="1" t="s">
        <v>22</v>
      </c>
      <c r="M341" s="12">
        <v>339</v>
      </c>
      <c r="N341" s="1" t="s">
        <v>22</v>
      </c>
      <c r="P341" s="12">
        <v>339</v>
      </c>
      <c r="Q341" s="1" t="s">
        <v>22</v>
      </c>
      <c r="S341" s="12">
        <v>339</v>
      </c>
      <c r="T341" s="1" t="s">
        <v>22</v>
      </c>
      <c r="V341" s="12">
        <v>339</v>
      </c>
      <c r="W341" s="1" t="s">
        <v>22</v>
      </c>
      <c r="Y341" s="12">
        <v>339</v>
      </c>
      <c r="Z341" s="1" t="s">
        <v>22</v>
      </c>
    </row>
    <row r="342" spans="1:26" x14ac:dyDescent="0.2">
      <c r="A342" s="12">
        <v>340</v>
      </c>
      <c r="B342" s="1" t="s">
        <v>22</v>
      </c>
      <c r="D342" s="12">
        <v>340</v>
      </c>
      <c r="E342" s="1" t="s">
        <v>22</v>
      </c>
      <c r="G342" s="12">
        <v>340</v>
      </c>
      <c r="H342" s="1" t="s">
        <v>22</v>
      </c>
      <c r="J342" s="12">
        <v>340</v>
      </c>
      <c r="K342" s="1" t="s">
        <v>22</v>
      </c>
      <c r="M342" s="12">
        <v>340</v>
      </c>
      <c r="N342" s="1" t="s">
        <v>22</v>
      </c>
      <c r="P342" s="12">
        <v>340</v>
      </c>
      <c r="Q342" s="1" t="s">
        <v>22</v>
      </c>
      <c r="S342" s="12">
        <v>340</v>
      </c>
      <c r="T342" s="1" t="s">
        <v>22</v>
      </c>
      <c r="V342" s="12">
        <v>340</v>
      </c>
      <c r="W342" s="1" t="s">
        <v>22</v>
      </c>
      <c r="Y342" s="12">
        <v>340</v>
      </c>
      <c r="Z342" s="1" t="s">
        <v>22</v>
      </c>
    </row>
    <row r="343" spans="1:26" x14ac:dyDescent="0.2">
      <c r="A343" s="12">
        <v>341</v>
      </c>
      <c r="B343" s="1" t="s">
        <v>22</v>
      </c>
      <c r="D343" s="12">
        <v>341</v>
      </c>
      <c r="E343" s="1" t="s">
        <v>22</v>
      </c>
      <c r="G343" s="12">
        <v>341</v>
      </c>
      <c r="H343" s="1" t="s">
        <v>22</v>
      </c>
      <c r="J343" s="12">
        <v>341</v>
      </c>
      <c r="K343" s="1" t="s">
        <v>22</v>
      </c>
      <c r="M343" s="12">
        <v>341</v>
      </c>
      <c r="N343" s="1" t="s">
        <v>22</v>
      </c>
      <c r="P343" s="12">
        <v>341</v>
      </c>
      <c r="Q343" s="1" t="s">
        <v>22</v>
      </c>
      <c r="S343" s="12">
        <v>341</v>
      </c>
      <c r="T343" s="1" t="s">
        <v>22</v>
      </c>
      <c r="V343" s="12">
        <v>341</v>
      </c>
      <c r="W343" s="1" t="s">
        <v>22</v>
      </c>
      <c r="Y343" s="12">
        <v>341</v>
      </c>
      <c r="Z343" s="1" t="s">
        <v>22</v>
      </c>
    </row>
    <row r="344" spans="1:26" x14ac:dyDescent="0.2">
      <c r="A344" s="12">
        <v>342</v>
      </c>
      <c r="B344" s="1" t="s">
        <v>22</v>
      </c>
      <c r="D344" s="12">
        <v>342</v>
      </c>
      <c r="E344" s="1" t="s">
        <v>22</v>
      </c>
      <c r="G344" s="12">
        <v>342</v>
      </c>
      <c r="H344" s="1" t="s">
        <v>22</v>
      </c>
      <c r="J344" s="12">
        <v>342</v>
      </c>
      <c r="K344" s="1" t="s">
        <v>22</v>
      </c>
      <c r="M344" s="12">
        <v>342</v>
      </c>
      <c r="N344" s="1" t="s">
        <v>22</v>
      </c>
      <c r="P344" s="12">
        <v>342</v>
      </c>
      <c r="Q344" s="1" t="s">
        <v>22</v>
      </c>
      <c r="S344" s="12">
        <v>342</v>
      </c>
      <c r="T344" s="1" t="s">
        <v>22</v>
      </c>
      <c r="V344" s="12">
        <v>342</v>
      </c>
      <c r="W344" s="1" t="s">
        <v>22</v>
      </c>
      <c r="Y344" s="12">
        <v>342</v>
      </c>
      <c r="Z344" s="1" t="s">
        <v>22</v>
      </c>
    </row>
    <row r="345" spans="1:26" x14ac:dyDescent="0.2">
      <c r="A345" s="12">
        <v>343</v>
      </c>
      <c r="B345" s="1" t="s">
        <v>22</v>
      </c>
      <c r="D345" s="12">
        <v>343</v>
      </c>
      <c r="E345" s="1" t="s">
        <v>22</v>
      </c>
      <c r="G345" s="12">
        <v>343</v>
      </c>
      <c r="H345" s="1" t="s">
        <v>22</v>
      </c>
      <c r="J345" s="12">
        <v>343</v>
      </c>
      <c r="K345" s="1" t="s">
        <v>22</v>
      </c>
      <c r="M345" s="12">
        <v>343</v>
      </c>
      <c r="N345" s="1" t="s">
        <v>22</v>
      </c>
      <c r="P345" s="12">
        <v>343</v>
      </c>
      <c r="Q345" s="1" t="s">
        <v>22</v>
      </c>
      <c r="S345" s="12">
        <v>343</v>
      </c>
      <c r="T345" s="1" t="s">
        <v>22</v>
      </c>
      <c r="V345" s="12">
        <v>343</v>
      </c>
      <c r="W345" s="1" t="s">
        <v>22</v>
      </c>
      <c r="Y345" s="12">
        <v>343</v>
      </c>
      <c r="Z345" s="1" t="s">
        <v>22</v>
      </c>
    </row>
    <row r="346" spans="1:26" x14ac:dyDescent="0.2">
      <c r="A346" s="12">
        <v>344</v>
      </c>
      <c r="B346" s="1" t="s">
        <v>22</v>
      </c>
      <c r="D346" s="12">
        <v>344</v>
      </c>
      <c r="E346" s="1" t="s">
        <v>22</v>
      </c>
      <c r="G346" s="12">
        <v>344</v>
      </c>
      <c r="H346" s="1" t="s">
        <v>22</v>
      </c>
      <c r="J346" s="12">
        <v>344</v>
      </c>
      <c r="K346" s="1" t="s">
        <v>22</v>
      </c>
      <c r="M346" s="12">
        <v>344</v>
      </c>
      <c r="N346" s="1" t="s">
        <v>22</v>
      </c>
      <c r="P346" s="12">
        <v>344</v>
      </c>
      <c r="Q346" s="1" t="s">
        <v>22</v>
      </c>
      <c r="S346" s="12">
        <v>344</v>
      </c>
      <c r="T346" s="1" t="s">
        <v>22</v>
      </c>
      <c r="V346" s="12">
        <v>344</v>
      </c>
      <c r="W346" s="1" t="s">
        <v>22</v>
      </c>
      <c r="Y346" s="12">
        <v>344</v>
      </c>
      <c r="Z346" s="1" t="s">
        <v>22</v>
      </c>
    </row>
    <row r="347" spans="1:26" x14ac:dyDescent="0.2">
      <c r="A347" s="12">
        <v>345</v>
      </c>
      <c r="B347" s="1" t="s">
        <v>22</v>
      </c>
      <c r="D347" s="12">
        <v>345</v>
      </c>
      <c r="E347" s="1" t="s">
        <v>22</v>
      </c>
      <c r="G347" s="12">
        <v>345</v>
      </c>
      <c r="H347" s="1" t="s">
        <v>22</v>
      </c>
      <c r="J347" s="12">
        <v>345</v>
      </c>
      <c r="K347" s="1" t="s">
        <v>22</v>
      </c>
      <c r="M347" s="12">
        <v>345</v>
      </c>
      <c r="N347" s="1" t="s">
        <v>22</v>
      </c>
      <c r="P347" s="12">
        <v>345</v>
      </c>
      <c r="Q347" s="1" t="s">
        <v>22</v>
      </c>
      <c r="S347" s="12">
        <v>345</v>
      </c>
      <c r="T347" s="1" t="s">
        <v>22</v>
      </c>
      <c r="V347" s="12">
        <v>345</v>
      </c>
      <c r="W347" s="1" t="s">
        <v>22</v>
      </c>
      <c r="Y347" s="12">
        <v>345</v>
      </c>
      <c r="Z347" s="1" t="s">
        <v>22</v>
      </c>
    </row>
    <row r="348" spans="1:26" x14ac:dyDescent="0.2">
      <c r="A348" s="12">
        <v>346</v>
      </c>
      <c r="B348" s="1" t="s">
        <v>22</v>
      </c>
      <c r="D348" s="12">
        <v>346</v>
      </c>
      <c r="E348" s="1" t="s">
        <v>22</v>
      </c>
      <c r="G348" s="12">
        <v>346</v>
      </c>
      <c r="H348" s="1" t="s">
        <v>22</v>
      </c>
      <c r="J348" s="12">
        <v>346</v>
      </c>
      <c r="K348" s="1" t="s">
        <v>22</v>
      </c>
      <c r="M348" s="12">
        <v>346</v>
      </c>
      <c r="N348" s="1" t="s">
        <v>22</v>
      </c>
      <c r="P348" s="12">
        <v>346</v>
      </c>
      <c r="Q348" s="1" t="s">
        <v>22</v>
      </c>
      <c r="S348" s="12">
        <v>346</v>
      </c>
      <c r="T348" s="1" t="s">
        <v>22</v>
      </c>
      <c r="V348" s="12">
        <v>346</v>
      </c>
      <c r="W348" s="1" t="s">
        <v>22</v>
      </c>
      <c r="Y348" s="12">
        <v>346</v>
      </c>
      <c r="Z348" s="1" t="s">
        <v>22</v>
      </c>
    </row>
    <row r="349" spans="1:26" x14ac:dyDescent="0.2">
      <c r="A349" s="12">
        <v>347</v>
      </c>
      <c r="B349" s="1" t="s">
        <v>22</v>
      </c>
      <c r="D349" s="12">
        <v>347</v>
      </c>
      <c r="E349" s="1" t="s">
        <v>22</v>
      </c>
      <c r="G349" s="12">
        <v>347</v>
      </c>
      <c r="H349" s="1" t="s">
        <v>22</v>
      </c>
      <c r="J349" s="12">
        <v>347</v>
      </c>
      <c r="K349" s="1" t="s">
        <v>22</v>
      </c>
      <c r="M349" s="12">
        <v>347</v>
      </c>
      <c r="N349" s="1" t="s">
        <v>22</v>
      </c>
      <c r="P349" s="12">
        <v>347</v>
      </c>
      <c r="Q349" s="1" t="s">
        <v>22</v>
      </c>
      <c r="S349" s="12">
        <v>347</v>
      </c>
      <c r="T349" s="1" t="s">
        <v>22</v>
      </c>
      <c r="V349" s="12">
        <v>347</v>
      </c>
      <c r="W349" s="1" t="s">
        <v>22</v>
      </c>
      <c r="Y349" s="12">
        <v>347</v>
      </c>
      <c r="Z349" s="1" t="s">
        <v>22</v>
      </c>
    </row>
    <row r="350" spans="1:26" x14ac:dyDescent="0.2">
      <c r="A350" s="12">
        <v>348</v>
      </c>
      <c r="B350" s="1" t="s">
        <v>22</v>
      </c>
      <c r="D350" s="12">
        <v>348</v>
      </c>
      <c r="E350" s="1" t="s">
        <v>22</v>
      </c>
      <c r="G350" s="12">
        <v>348</v>
      </c>
      <c r="H350" s="1" t="s">
        <v>22</v>
      </c>
      <c r="J350" s="12">
        <v>348</v>
      </c>
      <c r="K350" s="1" t="s">
        <v>22</v>
      </c>
      <c r="M350" s="12">
        <v>348</v>
      </c>
      <c r="N350" s="1" t="s">
        <v>22</v>
      </c>
      <c r="P350" s="12">
        <v>348</v>
      </c>
      <c r="Q350" s="1" t="s">
        <v>22</v>
      </c>
      <c r="S350" s="12">
        <v>348</v>
      </c>
      <c r="T350" s="1" t="s">
        <v>22</v>
      </c>
      <c r="V350" s="12">
        <v>348</v>
      </c>
      <c r="W350" s="1" t="s">
        <v>22</v>
      </c>
      <c r="Y350" s="12">
        <v>348</v>
      </c>
      <c r="Z350" s="1" t="s">
        <v>22</v>
      </c>
    </row>
    <row r="351" spans="1:26" x14ac:dyDescent="0.2">
      <c r="A351" s="12">
        <v>349</v>
      </c>
      <c r="B351" s="1" t="s">
        <v>22</v>
      </c>
      <c r="D351" s="12">
        <v>349</v>
      </c>
      <c r="E351" s="1" t="s">
        <v>22</v>
      </c>
      <c r="G351" s="12">
        <v>349</v>
      </c>
      <c r="H351" s="1" t="s">
        <v>22</v>
      </c>
      <c r="J351" s="12">
        <v>349</v>
      </c>
      <c r="K351" s="1" t="s">
        <v>22</v>
      </c>
      <c r="M351" s="12">
        <v>349</v>
      </c>
      <c r="N351" s="1" t="s">
        <v>22</v>
      </c>
      <c r="P351" s="12">
        <v>349</v>
      </c>
      <c r="Q351" s="1" t="s">
        <v>22</v>
      </c>
      <c r="S351" s="12">
        <v>349</v>
      </c>
      <c r="T351" s="1" t="s">
        <v>22</v>
      </c>
      <c r="V351" s="12">
        <v>349</v>
      </c>
      <c r="W351" s="1" t="s">
        <v>22</v>
      </c>
      <c r="Y351" s="12">
        <v>349</v>
      </c>
      <c r="Z351" s="1" t="s">
        <v>22</v>
      </c>
    </row>
    <row r="352" spans="1:26" x14ac:dyDescent="0.2">
      <c r="A352" s="12">
        <v>350</v>
      </c>
      <c r="B352" s="1" t="s">
        <v>22</v>
      </c>
      <c r="D352" s="12">
        <v>350</v>
      </c>
      <c r="E352" s="1" t="s">
        <v>22</v>
      </c>
      <c r="G352" s="12">
        <v>350</v>
      </c>
      <c r="H352" s="1" t="s">
        <v>22</v>
      </c>
      <c r="J352" s="12">
        <v>350</v>
      </c>
      <c r="K352" s="1" t="s">
        <v>22</v>
      </c>
      <c r="M352" s="12">
        <v>350</v>
      </c>
      <c r="N352" s="1" t="s">
        <v>22</v>
      </c>
      <c r="P352" s="12">
        <v>350</v>
      </c>
      <c r="Q352" s="1" t="s">
        <v>22</v>
      </c>
      <c r="S352" s="12">
        <v>350</v>
      </c>
      <c r="T352" s="1" t="s">
        <v>22</v>
      </c>
      <c r="V352" s="12">
        <v>350</v>
      </c>
      <c r="W352" s="1" t="s">
        <v>22</v>
      </c>
      <c r="Y352" s="12">
        <v>350</v>
      </c>
      <c r="Z352" s="1" t="s">
        <v>22</v>
      </c>
    </row>
    <row r="353" spans="1:26" x14ac:dyDescent="0.2">
      <c r="A353" s="12">
        <v>351</v>
      </c>
      <c r="B353" s="1" t="s">
        <v>22</v>
      </c>
      <c r="D353" s="12">
        <v>351</v>
      </c>
      <c r="E353" s="1" t="s">
        <v>22</v>
      </c>
      <c r="G353" s="12">
        <v>351</v>
      </c>
      <c r="H353" s="1" t="s">
        <v>22</v>
      </c>
      <c r="J353" s="12">
        <v>351</v>
      </c>
      <c r="K353" s="1" t="s">
        <v>22</v>
      </c>
      <c r="M353" s="12">
        <v>351</v>
      </c>
      <c r="N353" s="1" t="s">
        <v>22</v>
      </c>
      <c r="P353" s="12">
        <v>351</v>
      </c>
      <c r="Q353" s="1" t="s">
        <v>22</v>
      </c>
      <c r="S353" s="12">
        <v>351</v>
      </c>
      <c r="T353" s="1" t="s">
        <v>22</v>
      </c>
      <c r="V353" s="12">
        <v>351</v>
      </c>
      <c r="W353" s="1" t="s">
        <v>22</v>
      </c>
      <c r="Y353" s="12">
        <v>351</v>
      </c>
      <c r="Z353" s="1" t="s">
        <v>22</v>
      </c>
    </row>
    <row r="354" spans="1:26" x14ac:dyDescent="0.2">
      <c r="A354" s="12">
        <v>352</v>
      </c>
      <c r="B354" s="1" t="s">
        <v>22</v>
      </c>
      <c r="D354" s="12">
        <v>352</v>
      </c>
      <c r="E354" s="1" t="s">
        <v>22</v>
      </c>
      <c r="G354" s="12">
        <v>352</v>
      </c>
      <c r="H354" s="1" t="s">
        <v>22</v>
      </c>
      <c r="J354" s="12">
        <v>352</v>
      </c>
      <c r="K354" s="1" t="s">
        <v>22</v>
      </c>
      <c r="M354" s="12">
        <v>352</v>
      </c>
      <c r="N354" s="1" t="s">
        <v>22</v>
      </c>
      <c r="P354" s="12">
        <v>352</v>
      </c>
      <c r="Q354" s="1" t="s">
        <v>22</v>
      </c>
      <c r="S354" s="12">
        <v>352</v>
      </c>
      <c r="T354" s="1" t="s">
        <v>22</v>
      </c>
      <c r="V354" s="12">
        <v>352</v>
      </c>
      <c r="W354" s="1" t="s">
        <v>22</v>
      </c>
      <c r="Y354" s="12">
        <v>352</v>
      </c>
      <c r="Z354" s="1" t="s">
        <v>22</v>
      </c>
    </row>
    <row r="355" spans="1:26" x14ac:dyDescent="0.2">
      <c r="A355" s="12">
        <v>353</v>
      </c>
      <c r="B355" s="1" t="s">
        <v>22</v>
      </c>
      <c r="D355" s="12">
        <v>353</v>
      </c>
      <c r="E355" s="1" t="s">
        <v>22</v>
      </c>
      <c r="G355" s="12">
        <v>353</v>
      </c>
      <c r="H355" s="1" t="s">
        <v>22</v>
      </c>
      <c r="J355" s="12">
        <v>353</v>
      </c>
      <c r="K355" s="1" t="s">
        <v>22</v>
      </c>
      <c r="M355" s="12">
        <v>353</v>
      </c>
      <c r="N355" s="1" t="s">
        <v>22</v>
      </c>
      <c r="P355" s="12">
        <v>353</v>
      </c>
      <c r="Q355" s="1" t="s">
        <v>22</v>
      </c>
      <c r="S355" s="12">
        <v>353</v>
      </c>
      <c r="T355" s="1" t="s">
        <v>22</v>
      </c>
      <c r="V355" s="12">
        <v>353</v>
      </c>
      <c r="W355" s="1" t="s">
        <v>22</v>
      </c>
      <c r="Y355" s="12">
        <v>353</v>
      </c>
      <c r="Z355" s="1" t="s">
        <v>22</v>
      </c>
    </row>
    <row r="356" spans="1:26" x14ac:dyDescent="0.2">
      <c r="A356" s="12">
        <v>354</v>
      </c>
      <c r="B356" s="1" t="s">
        <v>22</v>
      </c>
      <c r="D356" s="12">
        <v>354</v>
      </c>
      <c r="E356" s="1" t="s">
        <v>22</v>
      </c>
      <c r="G356" s="12">
        <v>354</v>
      </c>
      <c r="H356" s="1" t="s">
        <v>22</v>
      </c>
      <c r="J356" s="12">
        <v>354</v>
      </c>
      <c r="K356" s="1" t="s">
        <v>22</v>
      </c>
      <c r="M356" s="12">
        <v>354</v>
      </c>
      <c r="N356" s="1" t="s">
        <v>22</v>
      </c>
      <c r="P356" s="12">
        <v>354</v>
      </c>
      <c r="Q356" s="1" t="s">
        <v>22</v>
      </c>
      <c r="S356" s="12">
        <v>354</v>
      </c>
      <c r="T356" s="1" t="s">
        <v>22</v>
      </c>
      <c r="V356" s="12">
        <v>354</v>
      </c>
      <c r="W356" s="1" t="s">
        <v>22</v>
      </c>
      <c r="Y356" s="12">
        <v>354</v>
      </c>
      <c r="Z356" s="1" t="s">
        <v>22</v>
      </c>
    </row>
    <row r="357" spans="1:26" x14ac:dyDescent="0.2">
      <c r="A357" s="12">
        <v>355</v>
      </c>
      <c r="B357" s="1" t="s">
        <v>22</v>
      </c>
      <c r="D357" s="12">
        <v>355</v>
      </c>
      <c r="E357" s="1" t="s">
        <v>22</v>
      </c>
      <c r="G357" s="12">
        <v>355</v>
      </c>
      <c r="H357" s="1" t="s">
        <v>22</v>
      </c>
      <c r="J357" s="12">
        <v>355</v>
      </c>
      <c r="K357" s="1" t="s">
        <v>22</v>
      </c>
      <c r="M357" s="12">
        <v>355</v>
      </c>
      <c r="N357" s="1" t="s">
        <v>22</v>
      </c>
      <c r="P357" s="12">
        <v>355</v>
      </c>
      <c r="Q357" s="1" t="s">
        <v>22</v>
      </c>
      <c r="S357" s="12">
        <v>355</v>
      </c>
      <c r="T357" s="1" t="s">
        <v>22</v>
      </c>
      <c r="V357" s="12">
        <v>355</v>
      </c>
      <c r="W357" s="1" t="s">
        <v>22</v>
      </c>
      <c r="Y357" s="12">
        <v>355</v>
      </c>
      <c r="Z357" s="1" t="s">
        <v>22</v>
      </c>
    </row>
    <row r="358" spans="1:26" x14ac:dyDescent="0.2">
      <c r="A358" s="12">
        <v>356</v>
      </c>
      <c r="B358" s="1" t="s">
        <v>22</v>
      </c>
      <c r="D358" s="12">
        <v>356</v>
      </c>
      <c r="E358" s="1" t="s">
        <v>22</v>
      </c>
      <c r="G358" s="12">
        <v>356</v>
      </c>
      <c r="H358" s="1" t="s">
        <v>22</v>
      </c>
      <c r="J358" s="12">
        <v>356</v>
      </c>
      <c r="K358" s="1" t="s">
        <v>22</v>
      </c>
      <c r="M358" s="12">
        <v>356</v>
      </c>
      <c r="N358" s="1" t="s">
        <v>22</v>
      </c>
      <c r="P358" s="12">
        <v>356</v>
      </c>
      <c r="Q358" s="1" t="s">
        <v>22</v>
      </c>
      <c r="S358" s="12">
        <v>356</v>
      </c>
      <c r="T358" s="1" t="s">
        <v>22</v>
      </c>
      <c r="V358" s="12">
        <v>356</v>
      </c>
      <c r="W358" s="1" t="s">
        <v>22</v>
      </c>
      <c r="Y358" s="12">
        <v>356</v>
      </c>
      <c r="Z358" s="1" t="s">
        <v>22</v>
      </c>
    </row>
    <row r="359" spans="1:26" x14ac:dyDescent="0.2">
      <c r="A359" s="12">
        <v>357</v>
      </c>
      <c r="B359" s="1" t="s">
        <v>22</v>
      </c>
      <c r="D359" s="12">
        <v>357</v>
      </c>
      <c r="E359" s="1" t="s">
        <v>22</v>
      </c>
      <c r="G359" s="12">
        <v>357</v>
      </c>
      <c r="H359" s="1" t="s">
        <v>22</v>
      </c>
      <c r="J359" s="12">
        <v>357</v>
      </c>
      <c r="K359" s="1" t="s">
        <v>22</v>
      </c>
      <c r="M359" s="12">
        <v>357</v>
      </c>
      <c r="N359" s="1" t="s">
        <v>22</v>
      </c>
      <c r="P359" s="12">
        <v>357</v>
      </c>
      <c r="Q359" s="1" t="s">
        <v>22</v>
      </c>
      <c r="S359" s="12">
        <v>357</v>
      </c>
      <c r="T359" s="1" t="s">
        <v>22</v>
      </c>
      <c r="V359" s="12">
        <v>357</v>
      </c>
      <c r="W359" s="1" t="s">
        <v>22</v>
      </c>
      <c r="Y359" s="12">
        <v>357</v>
      </c>
      <c r="Z359" s="1" t="s">
        <v>22</v>
      </c>
    </row>
    <row r="360" spans="1:26" x14ac:dyDescent="0.2">
      <c r="A360" s="12">
        <v>358</v>
      </c>
      <c r="B360" s="1" t="s">
        <v>22</v>
      </c>
      <c r="D360" s="12">
        <v>358</v>
      </c>
      <c r="E360" s="1" t="s">
        <v>22</v>
      </c>
      <c r="G360" s="12">
        <v>358</v>
      </c>
      <c r="H360" s="1" t="s">
        <v>22</v>
      </c>
      <c r="J360" s="12">
        <v>358</v>
      </c>
      <c r="K360" s="1" t="s">
        <v>22</v>
      </c>
      <c r="M360" s="12">
        <v>358</v>
      </c>
      <c r="N360" s="1" t="s">
        <v>22</v>
      </c>
      <c r="P360" s="12">
        <v>358</v>
      </c>
      <c r="Q360" s="1" t="s">
        <v>22</v>
      </c>
      <c r="S360" s="12">
        <v>358</v>
      </c>
      <c r="T360" s="1" t="s">
        <v>22</v>
      </c>
      <c r="V360" s="12">
        <v>358</v>
      </c>
      <c r="W360" s="1" t="s">
        <v>22</v>
      </c>
      <c r="Y360" s="12">
        <v>358</v>
      </c>
      <c r="Z360" s="1" t="s">
        <v>22</v>
      </c>
    </row>
    <row r="361" spans="1:26" x14ac:dyDescent="0.2">
      <c r="A361" s="12">
        <v>359</v>
      </c>
      <c r="B361" s="1" t="s">
        <v>22</v>
      </c>
      <c r="D361" s="12">
        <v>359</v>
      </c>
      <c r="E361" s="1" t="s">
        <v>22</v>
      </c>
      <c r="G361" s="12">
        <v>359</v>
      </c>
      <c r="H361" s="1" t="s">
        <v>22</v>
      </c>
      <c r="J361" s="12">
        <v>359</v>
      </c>
      <c r="K361" s="1" t="s">
        <v>22</v>
      </c>
      <c r="M361" s="12">
        <v>359</v>
      </c>
      <c r="N361" s="1" t="s">
        <v>22</v>
      </c>
      <c r="P361" s="12">
        <v>359</v>
      </c>
      <c r="Q361" s="1" t="s">
        <v>22</v>
      </c>
      <c r="S361" s="12">
        <v>359</v>
      </c>
      <c r="T361" s="1" t="s">
        <v>22</v>
      </c>
      <c r="V361" s="12">
        <v>359</v>
      </c>
      <c r="W361" s="1" t="s">
        <v>22</v>
      </c>
      <c r="Y361" s="12">
        <v>359</v>
      </c>
      <c r="Z361" s="1" t="s">
        <v>22</v>
      </c>
    </row>
    <row r="362" spans="1:26" x14ac:dyDescent="0.2">
      <c r="A362" s="12">
        <v>360</v>
      </c>
      <c r="B362" s="1" t="s">
        <v>22</v>
      </c>
      <c r="D362" s="12">
        <v>360</v>
      </c>
      <c r="E362" s="1" t="s">
        <v>22</v>
      </c>
      <c r="G362" s="12">
        <v>360</v>
      </c>
      <c r="H362" s="1" t="s">
        <v>22</v>
      </c>
      <c r="J362" s="12">
        <v>360</v>
      </c>
      <c r="K362" s="1" t="s">
        <v>22</v>
      </c>
      <c r="M362" s="12">
        <v>360</v>
      </c>
      <c r="N362" s="1" t="s">
        <v>22</v>
      </c>
      <c r="P362" s="12">
        <v>360</v>
      </c>
      <c r="Q362" s="1" t="s">
        <v>22</v>
      </c>
      <c r="S362" s="12">
        <v>360</v>
      </c>
      <c r="T362" s="1" t="s">
        <v>22</v>
      </c>
      <c r="V362" s="12">
        <v>360</v>
      </c>
      <c r="W362" s="1" t="s">
        <v>22</v>
      </c>
      <c r="Y362" s="12">
        <v>360</v>
      </c>
      <c r="Z362" s="1" t="s">
        <v>22</v>
      </c>
    </row>
    <row r="363" spans="1:26" x14ac:dyDescent="0.2">
      <c r="A363" s="12">
        <v>361</v>
      </c>
      <c r="B363" s="1" t="s">
        <v>22</v>
      </c>
      <c r="D363" s="12">
        <v>361</v>
      </c>
      <c r="E363" s="1" t="s">
        <v>22</v>
      </c>
      <c r="G363" s="12">
        <v>361</v>
      </c>
      <c r="H363" s="1" t="s">
        <v>22</v>
      </c>
      <c r="J363" s="12">
        <v>361</v>
      </c>
      <c r="K363" s="1" t="s">
        <v>22</v>
      </c>
      <c r="M363" s="12">
        <v>361</v>
      </c>
      <c r="N363" s="1" t="s">
        <v>22</v>
      </c>
      <c r="P363" s="12">
        <v>361</v>
      </c>
      <c r="Q363" s="1" t="s">
        <v>22</v>
      </c>
      <c r="S363" s="12">
        <v>361</v>
      </c>
      <c r="T363" s="1" t="s">
        <v>22</v>
      </c>
      <c r="V363" s="12">
        <v>361</v>
      </c>
      <c r="W363" s="1" t="s">
        <v>22</v>
      </c>
      <c r="Y363" s="12">
        <v>361</v>
      </c>
      <c r="Z363" s="1" t="s">
        <v>22</v>
      </c>
    </row>
    <row r="364" spans="1:26" x14ac:dyDescent="0.2">
      <c r="A364" s="12">
        <v>362</v>
      </c>
      <c r="B364" s="1" t="s">
        <v>22</v>
      </c>
      <c r="D364" s="12">
        <v>362</v>
      </c>
      <c r="E364" s="1" t="s">
        <v>22</v>
      </c>
      <c r="G364" s="12">
        <v>362</v>
      </c>
      <c r="H364" s="1" t="s">
        <v>22</v>
      </c>
      <c r="J364" s="12">
        <v>362</v>
      </c>
      <c r="K364" s="1" t="s">
        <v>22</v>
      </c>
      <c r="M364" s="12">
        <v>362</v>
      </c>
      <c r="N364" s="1" t="s">
        <v>22</v>
      </c>
      <c r="P364" s="12">
        <v>362</v>
      </c>
      <c r="Q364" s="1" t="s">
        <v>22</v>
      </c>
      <c r="S364" s="12">
        <v>362</v>
      </c>
      <c r="T364" s="1" t="s">
        <v>22</v>
      </c>
      <c r="V364" s="12">
        <v>362</v>
      </c>
      <c r="W364" s="1" t="s">
        <v>22</v>
      </c>
      <c r="Y364" s="12">
        <v>362</v>
      </c>
      <c r="Z364" s="1" t="s">
        <v>22</v>
      </c>
    </row>
    <row r="365" spans="1:26" x14ac:dyDescent="0.2">
      <c r="A365" s="12">
        <v>363</v>
      </c>
      <c r="B365" s="1" t="s">
        <v>22</v>
      </c>
      <c r="D365" s="12">
        <v>363</v>
      </c>
      <c r="E365" s="1" t="s">
        <v>22</v>
      </c>
      <c r="G365" s="12">
        <v>363</v>
      </c>
      <c r="H365" s="1" t="s">
        <v>22</v>
      </c>
      <c r="J365" s="12">
        <v>363</v>
      </c>
      <c r="K365" s="1" t="s">
        <v>22</v>
      </c>
      <c r="M365" s="12">
        <v>363</v>
      </c>
      <c r="N365" s="1" t="s">
        <v>22</v>
      </c>
      <c r="P365" s="12">
        <v>363</v>
      </c>
      <c r="Q365" s="1" t="s">
        <v>22</v>
      </c>
      <c r="S365" s="12">
        <v>363</v>
      </c>
      <c r="T365" s="1" t="s">
        <v>22</v>
      </c>
      <c r="V365" s="12">
        <v>363</v>
      </c>
      <c r="W365" s="1" t="s">
        <v>22</v>
      </c>
      <c r="Y365" s="12">
        <v>363</v>
      </c>
      <c r="Z365" s="1" t="s">
        <v>22</v>
      </c>
    </row>
    <row r="366" spans="1:26" x14ac:dyDescent="0.2">
      <c r="A366" s="12">
        <v>364</v>
      </c>
      <c r="B366" s="1" t="s">
        <v>22</v>
      </c>
      <c r="D366" s="12">
        <v>364</v>
      </c>
      <c r="E366" s="1" t="s">
        <v>22</v>
      </c>
      <c r="G366" s="12">
        <v>364</v>
      </c>
      <c r="H366" s="1" t="s">
        <v>22</v>
      </c>
      <c r="J366" s="12">
        <v>364</v>
      </c>
      <c r="K366" s="1" t="s">
        <v>22</v>
      </c>
      <c r="M366" s="12">
        <v>364</v>
      </c>
      <c r="N366" s="1" t="s">
        <v>22</v>
      </c>
      <c r="P366" s="12">
        <v>364</v>
      </c>
      <c r="Q366" s="1" t="s">
        <v>22</v>
      </c>
      <c r="S366" s="12">
        <v>364</v>
      </c>
      <c r="T366" s="1" t="s">
        <v>22</v>
      </c>
      <c r="V366" s="12">
        <v>364</v>
      </c>
      <c r="W366" s="1" t="s">
        <v>22</v>
      </c>
      <c r="Y366" s="12">
        <v>364</v>
      </c>
      <c r="Z366" s="1" t="s">
        <v>22</v>
      </c>
    </row>
    <row r="367" spans="1:26" x14ac:dyDescent="0.2">
      <c r="A367" s="12">
        <v>365</v>
      </c>
      <c r="B367" s="1" t="s">
        <v>22</v>
      </c>
      <c r="D367" s="12">
        <v>365</v>
      </c>
      <c r="E367" s="1" t="s">
        <v>22</v>
      </c>
      <c r="G367" s="12">
        <v>365</v>
      </c>
      <c r="H367" s="1" t="s">
        <v>22</v>
      </c>
      <c r="J367" s="12">
        <v>365</v>
      </c>
      <c r="K367" s="1" t="s">
        <v>22</v>
      </c>
      <c r="M367" s="12">
        <v>365</v>
      </c>
      <c r="N367" s="1" t="s">
        <v>22</v>
      </c>
      <c r="P367" s="12">
        <v>365</v>
      </c>
      <c r="Q367" s="1" t="s">
        <v>22</v>
      </c>
      <c r="S367" s="12">
        <v>365</v>
      </c>
      <c r="T367" s="1" t="s">
        <v>22</v>
      </c>
      <c r="V367" s="12">
        <v>365</v>
      </c>
      <c r="W367" s="1" t="s">
        <v>22</v>
      </c>
      <c r="Y367" s="12">
        <v>365</v>
      </c>
      <c r="Z367" s="1" t="s">
        <v>22</v>
      </c>
    </row>
    <row r="368" spans="1:26" x14ac:dyDescent="0.2">
      <c r="A368" s="12">
        <v>366</v>
      </c>
      <c r="B368" s="1" t="s">
        <v>22</v>
      </c>
      <c r="D368" s="12">
        <v>366</v>
      </c>
      <c r="E368" s="1" t="s">
        <v>22</v>
      </c>
      <c r="G368" s="12">
        <v>366</v>
      </c>
      <c r="H368" s="1" t="s">
        <v>22</v>
      </c>
      <c r="J368" s="12">
        <v>366</v>
      </c>
      <c r="K368" s="1" t="s">
        <v>22</v>
      </c>
      <c r="M368" s="12">
        <v>366</v>
      </c>
      <c r="N368" s="1" t="s">
        <v>22</v>
      </c>
      <c r="P368" s="12">
        <v>366</v>
      </c>
      <c r="Q368" s="1" t="s">
        <v>22</v>
      </c>
      <c r="S368" s="12">
        <v>366</v>
      </c>
      <c r="T368" s="1" t="s">
        <v>22</v>
      </c>
      <c r="V368" s="12">
        <v>366</v>
      </c>
      <c r="W368" s="1" t="s">
        <v>22</v>
      </c>
      <c r="Y368" s="12">
        <v>366</v>
      </c>
      <c r="Z368" s="1" t="s">
        <v>22</v>
      </c>
    </row>
    <row r="369" spans="1:26" x14ac:dyDescent="0.2">
      <c r="A369" s="12">
        <v>367</v>
      </c>
      <c r="B369" s="1" t="s">
        <v>22</v>
      </c>
      <c r="D369" s="12">
        <v>367</v>
      </c>
      <c r="E369" s="1" t="s">
        <v>22</v>
      </c>
      <c r="G369" s="12">
        <v>367</v>
      </c>
      <c r="H369" s="1" t="s">
        <v>22</v>
      </c>
      <c r="J369" s="12">
        <v>367</v>
      </c>
      <c r="K369" s="1" t="s">
        <v>22</v>
      </c>
      <c r="M369" s="12">
        <v>367</v>
      </c>
      <c r="N369" s="1" t="s">
        <v>22</v>
      </c>
      <c r="P369" s="12">
        <v>367</v>
      </c>
      <c r="Q369" s="1" t="s">
        <v>22</v>
      </c>
      <c r="S369" s="12">
        <v>367</v>
      </c>
      <c r="T369" s="1" t="s">
        <v>22</v>
      </c>
      <c r="V369" s="12">
        <v>367</v>
      </c>
      <c r="W369" s="1" t="s">
        <v>22</v>
      </c>
      <c r="Y369" s="12">
        <v>367</v>
      </c>
      <c r="Z369" s="1" t="s">
        <v>22</v>
      </c>
    </row>
    <row r="370" spans="1:26" x14ac:dyDescent="0.2">
      <c r="A370" s="12">
        <v>368</v>
      </c>
      <c r="B370" s="1" t="s">
        <v>22</v>
      </c>
      <c r="D370" s="12">
        <v>368</v>
      </c>
      <c r="E370" s="1" t="s">
        <v>22</v>
      </c>
      <c r="G370" s="12">
        <v>368</v>
      </c>
      <c r="H370" s="1" t="s">
        <v>22</v>
      </c>
      <c r="J370" s="12">
        <v>368</v>
      </c>
      <c r="K370" s="1" t="s">
        <v>22</v>
      </c>
      <c r="M370" s="12">
        <v>368</v>
      </c>
      <c r="N370" s="1" t="s">
        <v>22</v>
      </c>
      <c r="P370" s="12">
        <v>368</v>
      </c>
      <c r="Q370" s="1" t="s">
        <v>22</v>
      </c>
      <c r="S370" s="12">
        <v>368</v>
      </c>
      <c r="T370" s="1" t="s">
        <v>22</v>
      </c>
      <c r="V370" s="12">
        <v>368</v>
      </c>
      <c r="W370" s="1" t="s">
        <v>22</v>
      </c>
      <c r="Y370" s="12">
        <v>368</v>
      </c>
      <c r="Z370" s="1" t="s">
        <v>22</v>
      </c>
    </row>
    <row r="371" spans="1:26" x14ac:dyDescent="0.2">
      <c r="A371" s="12">
        <v>369</v>
      </c>
      <c r="B371" s="1" t="s">
        <v>22</v>
      </c>
      <c r="D371" s="12">
        <v>369</v>
      </c>
      <c r="E371" s="1" t="s">
        <v>22</v>
      </c>
      <c r="G371" s="12">
        <v>369</v>
      </c>
      <c r="H371" s="1" t="s">
        <v>22</v>
      </c>
      <c r="J371" s="12">
        <v>369</v>
      </c>
      <c r="K371" s="1" t="s">
        <v>22</v>
      </c>
      <c r="M371" s="12">
        <v>369</v>
      </c>
      <c r="N371" s="1" t="s">
        <v>22</v>
      </c>
      <c r="P371" s="12">
        <v>369</v>
      </c>
      <c r="Q371" s="1" t="s">
        <v>22</v>
      </c>
      <c r="S371" s="12">
        <v>369</v>
      </c>
      <c r="T371" s="1" t="s">
        <v>22</v>
      </c>
      <c r="V371" s="12">
        <v>369</v>
      </c>
      <c r="W371" s="1" t="s">
        <v>22</v>
      </c>
      <c r="Y371" s="12">
        <v>369</v>
      </c>
      <c r="Z371" s="1" t="s">
        <v>22</v>
      </c>
    </row>
    <row r="372" spans="1:26" x14ac:dyDescent="0.2">
      <c r="A372" s="12">
        <v>370</v>
      </c>
      <c r="B372" s="1" t="s">
        <v>22</v>
      </c>
      <c r="D372" s="12">
        <v>370</v>
      </c>
      <c r="E372" s="1" t="s">
        <v>22</v>
      </c>
      <c r="G372" s="12">
        <v>370</v>
      </c>
      <c r="H372" s="1" t="s">
        <v>22</v>
      </c>
      <c r="J372" s="12">
        <v>370</v>
      </c>
      <c r="K372" s="1" t="s">
        <v>22</v>
      </c>
      <c r="M372" s="12">
        <v>370</v>
      </c>
      <c r="N372" s="1" t="s">
        <v>22</v>
      </c>
      <c r="P372" s="12">
        <v>370</v>
      </c>
      <c r="Q372" s="1" t="s">
        <v>22</v>
      </c>
      <c r="S372" s="12">
        <v>370</v>
      </c>
      <c r="T372" s="1" t="s">
        <v>22</v>
      </c>
      <c r="V372" s="12">
        <v>370</v>
      </c>
      <c r="W372" s="1" t="s">
        <v>22</v>
      </c>
      <c r="Y372" s="12">
        <v>370</v>
      </c>
      <c r="Z372" s="1" t="s">
        <v>22</v>
      </c>
    </row>
    <row r="373" spans="1:26" x14ac:dyDescent="0.2">
      <c r="A373" s="12">
        <v>371</v>
      </c>
      <c r="B373" s="1" t="s">
        <v>22</v>
      </c>
      <c r="D373" s="12">
        <v>371</v>
      </c>
      <c r="E373" s="1" t="s">
        <v>22</v>
      </c>
      <c r="G373" s="12">
        <v>371</v>
      </c>
      <c r="H373" s="1" t="s">
        <v>22</v>
      </c>
      <c r="J373" s="12">
        <v>371</v>
      </c>
      <c r="K373" s="1" t="s">
        <v>22</v>
      </c>
      <c r="M373" s="12">
        <v>371</v>
      </c>
      <c r="N373" s="1" t="s">
        <v>22</v>
      </c>
      <c r="P373" s="12">
        <v>371</v>
      </c>
      <c r="Q373" s="1" t="s">
        <v>22</v>
      </c>
      <c r="S373" s="12">
        <v>371</v>
      </c>
      <c r="T373" s="1" t="s">
        <v>22</v>
      </c>
      <c r="V373" s="12">
        <v>371</v>
      </c>
      <c r="W373" s="1" t="s">
        <v>22</v>
      </c>
      <c r="Y373" s="12">
        <v>371</v>
      </c>
      <c r="Z373" s="1" t="s">
        <v>22</v>
      </c>
    </row>
    <row r="374" spans="1:26" x14ac:dyDescent="0.2">
      <c r="A374" s="12">
        <v>372</v>
      </c>
      <c r="B374" s="1" t="s">
        <v>22</v>
      </c>
      <c r="D374" s="12">
        <v>372</v>
      </c>
      <c r="E374" s="1" t="s">
        <v>22</v>
      </c>
      <c r="G374" s="12">
        <v>372</v>
      </c>
      <c r="H374" s="1" t="s">
        <v>22</v>
      </c>
      <c r="J374" s="12">
        <v>372</v>
      </c>
      <c r="K374" s="1" t="s">
        <v>22</v>
      </c>
      <c r="M374" s="12">
        <v>372</v>
      </c>
      <c r="N374" s="1" t="s">
        <v>22</v>
      </c>
      <c r="P374" s="12">
        <v>372</v>
      </c>
      <c r="Q374" s="1" t="s">
        <v>22</v>
      </c>
      <c r="S374" s="12">
        <v>372</v>
      </c>
      <c r="T374" s="1" t="s">
        <v>22</v>
      </c>
      <c r="V374" s="12">
        <v>372</v>
      </c>
      <c r="W374" s="1" t="s">
        <v>22</v>
      </c>
      <c r="Y374" s="12">
        <v>372</v>
      </c>
      <c r="Z374" s="1" t="s">
        <v>22</v>
      </c>
    </row>
    <row r="375" spans="1:26" x14ac:dyDescent="0.2">
      <c r="A375" s="12">
        <v>373</v>
      </c>
      <c r="B375" s="1" t="s">
        <v>22</v>
      </c>
      <c r="D375" s="12">
        <v>373</v>
      </c>
      <c r="E375" s="1" t="s">
        <v>22</v>
      </c>
      <c r="G375" s="12">
        <v>373</v>
      </c>
      <c r="H375" s="1" t="s">
        <v>22</v>
      </c>
      <c r="J375" s="12">
        <v>373</v>
      </c>
      <c r="K375" s="1" t="s">
        <v>22</v>
      </c>
      <c r="M375" s="12">
        <v>373</v>
      </c>
      <c r="N375" s="1" t="s">
        <v>22</v>
      </c>
      <c r="P375" s="12">
        <v>373</v>
      </c>
      <c r="Q375" s="1" t="s">
        <v>22</v>
      </c>
      <c r="S375" s="12">
        <v>373</v>
      </c>
      <c r="T375" s="1" t="s">
        <v>22</v>
      </c>
      <c r="V375" s="12">
        <v>373</v>
      </c>
      <c r="W375" s="1" t="s">
        <v>22</v>
      </c>
      <c r="Y375" s="12">
        <v>373</v>
      </c>
      <c r="Z375" s="1" t="s">
        <v>22</v>
      </c>
    </row>
    <row r="376" spans="1:26" x14ac:dyDescent="0.2">
      <c r="A376" s="12">
        <v>374</v>
      </c>
      <c r="B376" s="1" t="s">
        <v>22</v>
      </c>
      <c r="D376" s="12">
        <v>374</v>
      </c>
      <c r="E376" s="1" t="s">
        <v>22</v>
      </c>
      <c r="G376" s="12">
        <v>374</v>
      </c>
      <c r="H376" s="1" t="s">
        <v>22</v>
      </c>
      <c r="J376" s="12">
        <v>374</v>
      </c>
      <c r="K376" s="1" t="s">
        <v>22</v>
      </c>
      <c r="M376" s="12">
        <v>374</v>
      </c>
      <c r="N376" s="1" t="s">
        <v>22</v>
      </c>
      <c r="P376" s="12">
        <v>374</v>
      </c>
      <c r="Q376" s="1" t="s">
        <v>22</v>
      </c>
      <c r="S376" s="12">
        <v>374</v>
      </c>
      <c r="T376" s="1" t="s">
        <v>22</v>
      </c>
      <c r="V376" s="12">
        <v>374</v>
      </c>
      <c r="W376" s="1" t="s">
        <v>22</v>
      </c>
      <c r="Y376" s="12">
        <v>374</v>
      </c>
      <c r="Z376" s="1" t="s">
        <v>22</v>
      </c>
    </row>
    <row r="377" spans="1:26" x14ac:dyDescent="0.2">
      <c r="A377" s="12">
        <v>375</v>
      </c>
      <c r="B377" s="1" t="s">
        <v>22</v>
      </c>
      <c r="D377" s="12">
        <v>375</v>
      </c>
      <c r="E377" s="1" t="s">
        <v>22</v>
      </c>
      <c r="G377" s="12">
        <v>375</v>
      </c>
      <c r="H377" s="1" t="s">
        <v>22</v>
      </c>
      <c r="J377" s="12">
        <v>375</v>
      </c>
      <c r="K377" s="1" t="s">
        <v>22</v>
      </c>
      <c r="M377" s="12">
        <v>375</v>
      </c>
      <c r="N377" s="1" t="s">
        <v>22</v>
      </c>
      <c r="P377" s="12">
        <v>375</v>
      </c>
      <c r="Q377" s="1" t="s">
        <v>22</v>
      </c>
      <c r="S377" s="12">
        <v>375</v>
      </c>
      <c r="T377" s="1" t="s">
        <v>22</v>
      </c>
      <c r="V377" s="12">
        <v>375</v>
      </c>
      <c r="W377" s="1" t="s">
        <v>22</v>
      </c>
      <c r="Y377" s="12">
        <v>375</v>
      </c>
      <c r="Z377" s="1" t="s">
        <v>22</v>
      </c>
    </row>
    <row r="378" spans="1:26" x14ac:dyDescent="0.2">
      <c r="A378" s="12">
        <v>376</v>
      </c>
      <c r="B378" s="1" t="s">
        <v>22</v>
      </c>
      <c r="D378" s="12">
        <v>376</v>
      </c>
      <c r="E378" s="1" t="s">
        <v>22</v>
      </c>
      <c r="G378" s="12">
        <v>376</v>
      </c>
      <c r="H378" s="1" t="s">
        <v>22</v>
      </c>
      <c r="J378" s="12">
        <v>376</v>
      </c>
      <c r="K378" s="1" t="s">
        <v>22</v>
      </c>
      <c r="M378" s="12">
        <v>376</v>
      </c>
      <c r="N378" s="1" t="s">
        <v>22</v>
      </c>
      <c r="P378" s="12">
        <v>376</v>
      </c>
      <c r="Q378" s="1" t="s">
        <v>22</v>
      </c>
      <c r="S378" s="12">
        <v>376</v>
      </c>
      <c r="T378" s="1" t="s">
        <v>22</v>
      </c>
      <c r="V378" s="12">
        <v>376</v>
      </c>
      <c r="W378" s="1" t="s">
        <v>22</v>
      </c>
      <c r="Y378" s="12">
        <v>376</v>
      </c>
      <c r="Z378" s="1" t="s">
        <v>22</v>
      </c>
    </row>
    <row r="379" spans="1:26" x14ac:dyDescent="0.2">
      <c r="A379" s="12">
        <v>377</v>
      </c>
      <c r="B379" s="1" t="s">
        <v>22</v>
      </c>
      <c r="D379" s="12">
        <v>377</v>
      </c>
      <c r="E379" s="1" t="s">
        <v>22</v>
      </c>
      <c r="G379" s="12">
        <v>377</v>
      </c>
      <c r="H379" s="1" t="s">
        <v>22</v>
      </c>
      <c r="J379" s="12">
        <v>377</v>
      </c>
      <c r="K379" s="1" t="s">
        <v>22</v>
      </c>
      <c r="M379" s="12">
        <v>377</v>
      </c>
      <c r="N379" s="1" t="s">
        <v>22</v>
      </c>
      <c r="P379" s="12">
        <v>377</v>
      </c>
      <c r="Q379" s="1" t="s">
        <v>22</v>
      </c>
      <c r="S379" s="12">
        <v>377</v>
      </c>
      <c r="T379" s="1" t="s">
        <v>22</v>
      </c>
      <c r="V379" s="12">
        <v>377</v>
      </c>
      <c r="W379" s="1" t="s">
        <v>22</v>
      </c>
      <c r="Y379" s="12">
        <v>377</v>
      </c>
      <c r="Z379" s="1" t="s">
        <v>22</v>
      </c>
    </row>
    <row r="380" spans="1:26" x14ac:dyDescent="0.2">
      <c r="A380" s="12">
        <v>378</v>
      </c>
      <c r="B380" s="1" t="s">
        <v>22</v>
      </c>
      <c r="D380" s="12">
        <v>378</v>
      </c>
      <c r="E380" s="1" t="s">
        <v>22</v>
      </c>
      <c r="G380" s="12">
        <v>378</v>
      </c>
      <c r="H380" s="1" t="s">
        <v>22</v>
      </c>
      <c r="J380" s="12">
        <v>378</v>
      </c>
      <c r="K380" s="1" t="s">
        <v>22</v>
      </c>
      <c r="M380" s="12">
        <v>378</v>
      </c>
      <c r="N380" s="1" t="s">
        <v>22</v>
      </c>
      <c r="P380" s="12">
        <v>378</v>
      </c>
      <c r="Q380" s="1" t="s">
        <v>22</v>
      </c>
      <c r="S380" s="12">
        <v>378</v>
      </c>
      <c r="T380" s="1" t="s">
        <v>22</v>
      </c>
      <c r="V380" s="12">
        <v>378</v>
      </c>
      <c r="W380" s="1" t="s">
        <v>22</v>
      </c>
      <c r="Y380" s="12">
        <v>378</v>
      </c>
      <c r="Z380" s="1" t="s">
        <v>22</v>
      </c>
    </row>
    <row r="381" spans="1:26" x14ac:dyDescent="0.2">
      <c r="A381" s="12">
        <v>379</v>
      </c>
      <c r="B381" s="1" t="s">
        <v>22</v>
      </c>
      <c r="D381" s="12">
        <v>379</v>
      </c>
      <c r="E381" s="1" t="s">
        <v>22</v>
      </c>
      <c r="G381" s="12">
        <v>379</v>
      </c>
      <c r="H381" s="1" t="s">
        <v>22</v>
      </c>
      <c r="J381" s="12">
        <v>379</v>
      </c>
      <c r="K381" s="1" t="s">
        <v>22</v>
      </c>
      <c r="M381" s="12">
        <v>379</v>
      </c>
      <c r="N381" s="1" t="s">
        <v>22</v>
      </c>
      <c r="P381" s="12">
        <v>379</v>
      </c>
      <c r="Q381" s="1" t="s">
        <v>22</v>
      </c>
      <c r="S381" s="12">
        <v>379</v>
      </c>
      <c r="T381" s="1" t="s">
        <v>22</v>
      </c>
      <c r="V381" s="12">
        <v>379</v>
      </c>
      <c r="W381" s="1" t="s">
        <v>22</v>
      </c>
      <c r="Y381" s="12">
        <v>379</v>
      </c>
      <c r="Z381" s="1" t="s">
        <v>22</v>
      </c>
    </row>
    <row r="382" spans="1:26" x14ac:dyDescent="0.2">
      <c r="A382" s="12">
        <v>380</v>
      </c>
      <c r="B382" s="1" t="s">
        <v>22</v>
      </c>
      <c r="D382" s="12">
        <v>380</v>
      </c>
      <c r="E382" s="1" t="s">
        <v>22</v>
      </c>
      <c r="G382" s="12">
        <v>380</v>
      </c>
      <c r="H382" s="1" t="s">
        <v>22</v>
      </c>
      <c r="J382" s="12">
        <v>380</v>
      </c>
      <c r="K382" s="1" t="s">
        <v>22</v>
      </c>
      <c r="M382" s="12">
        <v>380</v>
      </c>
      <c r="N382" s="1" t="s">
        <v>22</v>
      </c>
      <c r="P382" s="12">
        <v>380</v>
      </c>
      <c r="Q382" s="1" t="s">
        <v>22</v>
      </c>
      <c r="S382" s="12">
        <v>380</v>
      </c>
      <c r="T382" s="1" t="s">
        <v>22</v>
      </c>
      <c r="V382" s="12">
        <v>380</v>
      </c>
      <c r="W382" s="1" t="s">
        <v>22</v>
      </c>
      <c r="Y382" s="12">
        <v>380</v>
      </c>
      <c r="Z382" s="1" t="s">
        <v>22</v>
      </c>
    </row>
    <row r="383" spans="1:26" x14ac:dyDescent="0.2">
      <c r="A383" s="12">
        <v>381</v>
      </c>
      <c r="B383" s="1" t="s">
        <v>22</v>
      </c>
      <c r="D383" s="12">
        <v>381</v>
      </c>
      <c r="E383" s="1" t="s">
        <v>22</v>
      </c>
      <c r="G383" s="12">
        <v>381</v>
      </c>
      <c r="H383" s="1" t="s">
        <v>22</v>
      </c>
      <c r="J383" s="12">
        <v>381</v>
      </c>
      <c r="K383" s="1" t="s">
        <v>22</v>
      </c>
      <c r="M383" s="12">
        <v>381</v>
      </c>
      <c r="N383" s="1" t="s">
        <v>22</v>
      </c>
      <c r="P383" s="12">
        <v>381</v>
      </c>
      <c r="Q383" s="1" t="s">
        <v>22</v>
      </c>
      <c r="S383" s="12">
        <v>381</v>
      </c>
      <c r="T383" s="1" t="s">
        <v>22</v>
      </c>
      <c r="V383" s="12">
        <v>381</v>
      </c>
      <c r="W383" s="1" t="s">
        <v>22</v>
      </c>
      <c r="Y383" s="12">
        <v>381</v>
      </c>
      <c r="Z383" s="1" t="s">
        <v>22</v>
      </c>
    </row>
    <row r="384" spans="1:26" x14ac:dyDescent="0.2">
      <c r="A384" s="12">
        <v>382</v>
      </c>
      <c r="B384" s="1" t="s">
        <v>22</v>
      </c>
      <c r="D384" s="12">
        <v>382</v>
      </c>
      <c r="E384" s="1" t="s">
        <v>22</v>
      </c>
      <c r="G384" s="12">
        <v>382</v>
      </c>
      <c r="H384" s="1" t="s">
        <v>22</v>
      </c>
      <c r="J384" s="12">
        <v>382</v>
      </c>
      <c r="K384" s="1" t="s">
        <v>22</v>
      </c>
      <c r="M384" s="12">
        <v>382</v>
      </c>
      <c r="N384" s="1" t="s">
        <v>22</v>
      </c>
      <c r="P384" s="12">
        <v>382</v>
      </c>
      <c r="Q384" s="1" t="s">
        <v>22</v>
      </c>
      <c r="S384" s="12">
        <v>382</v>
      </c>
      <c r="T384" s="1" t="s">
        <v>22</v>
      </c>
      <c r="V384" s="12">
        <v>382</v>
      </c>
      <c r="W384" s="1" t="s">
        <v>22</v>
      </c>
      <c r="Y384" s="12">
        <v>382</v>
      </c>
      <c r="Z384" s="1" t="s">
        <v>22</v>
      </c>
    </row>
    <row r="385" spans="1:26" x14ac:dyDescent="0.2">
      <c r="A385" s="12">
        <v>383</v>
      </c>
      <c r="B385" s="1" t="s">
        <v>22</v>
      </c>
      <c r="D385" s="12">
        <v>383</v>
      </c>
      <c r="E385" s="1" t="s">
        <v>22</v>
      </c>
      <c r="G385" s="12">
        <v>383</v>
      </c>
      <c r="H385" s="1" t="s">
        <v>22</v>
      </c>
      <c r="J385" s="12">
        <v>383</v>
      </c>
      <c r="K385" s="1" t="s">
        <v>22</v>
      </c>
      <c r="M385" s="12">
        <v>383</v>
      </c>
      <c r="N385" s="1" t="s">
        <v>22</v>
      </c>
      <c r="P385" s="12">
        <v>383</v>
      </c>
      <c r="Q385" s="1" t="s">
        <v>22</v>
      </c>
      <c r="S385" s="12">
        <v>383</v>
      </c>
      <c r="T385" s="1" t="s">
        <v>22</v>
      </c>
      <c r="V385" s="12">
        <v>383</v>
      </c>
      <c r="W385" s="1" t="s">
        <v>22</v>
      </c>
      <c r="Y385" s="12">
        <v>383</v>
      </c>
      <c r="Z385" s="1" t="s">
        <v>22</v>
      </c>
    </row>
    <row r="386" spans="1:26" x14ac:dyDescent="0.2">
      <c r="A386" s="12">
        <v>384</v>
      </c>
      <c r="B386" s="1" t="s">
        <v>22</v>
      </c>
      <c r="D386" s="12">
        <v>384</v>
      </c>
      <c r="E386" s="1" t="s">
        <v>22</v>
      </c>
      <c r="G386" s="12">
        <v>384</v>
      </c>
      <c r="H386" s="1" t="s">
        <v>22</v>
      </c>
      <c r="J386" s="12">
        <v>384</v>
      </c>
      <c r="K386" s="1" t="s">
        <v>22</v>
      </c>
      <c r="M386" s="12">
        <v>384</v>
      </c>
      <c r="N386" s="1" t="s">
        <v>22</v>
      </c>
      <c r="P386" s="12">
        <v>384</v>
      </c>
      <c r="Q386" s="1" t="s">
        <v>22</v>
      </c>
      <c r="S386" s="12">
        <v>384</v>
      </c>
      <c r="T386" s="1" t="s">
        <v>22</v>
      </c>
      <c r="V386" s="12">
        <v>384</v>
      </c>
      <c r="W386" s="1" t="s">
        <v>22</v>
      </c>
      <c r="Y386" s="12">
        <v>384</v>
      </c>
      <c r="Z386" s="1" t="s">
        <v>22</v>
      </c>
    </row>
    <row r="387" spans="1:26" x14ac:dyDescent="0.2">
      <c r="A387" s="12">
        <v>385</v>
      </c>
      <c r="B387" s="1" t="s">
        <v>22</v>
      </c>
      <c r="D387" s="12">
        <v>385</v>
      </c>
      <c r="E387" s="1" t="s">
        <v>22</v>
      </c>
      <c r="G387" s="12">
        <v>385</v>
      </c>
      <c r="H387" s="1" t="s">
        <v>22</v>
      </c>
      <c r="J387" s="12">
        <v>385</v>
      </c>
      <c r="K387" s="1" t="s">
        <v>22</v>
      </c>
      <c r="M387" s="12">
        <v>385</v>
      </c>
      <c r="N387" s="1" t="s">
        <v>22</v>
      </c>
      <c r="P387" s="12">
        <v>385</v>
      </c>
      <c r="Q387" s="1" t="s">
        <v>22</v>
      </c>
      <c r="S387" s="12">
        <v>385</v>
      </c>
      <c r="T387" s="1" t="s">
        <v>22</v>
      </c>
      <c r="V387" s="12">
        <v>385</v>
      </c>
      <c r="W387" s="1" t="s">
        <v>22</v>
      </c>
      <c r="Y387" s="12">
        <v>385</v>
      </c>
      <c r="Z387" s="1" t="s">
        <v>22</v>
      </c>
    </row>
    <row r="388" spans="1:26" x14ac:dyDescent="0.2">
      <c r="A388" s="12">
        <v>386</v>
      </c>
      <c r="B388" s="1" t="s">
        <v>22</v>
      </c>
      <c r="D388" s="12">
        <v>386</v>
      </c>
      <c r="E388" s="1" t="s">
        <v>22</v>
      </c>
      <c r="G388" s="12">
        <v>386</v>
      </c>
      <c r="H388" s="1" t="s">
        <v>22</v>
      </c>
      <c r="J388" s="12">
        <v>386</v>
      </c>
      <c r="K388" s="1" t="s">
        <v>22</v>
      </c>
      <c r="M388" s="12">
        <v>386</v>
      </c>
      <c r="N388" s="1" t="s">
        <v>22</v>
      </c>
      <c r="P388" s="12">
        <v>386</v>
      </c>
      <c r="Q388" s="1" t="s">
        <v>22</v>
      </c>
      <c r="S388" s="12">
        <v>386</v>
      </c>
      <c r="T388" s="1" t="s">
        <v>22</v>
      </c>
      <c r="V388" s="12">
        <v>386</v>
      </c>
      <c r="W388" s="1" t="s">
        <v>22</v>
      </c>
      <c r="Y388" s="12">
        <v>386</v>
      </c>
      <c r="Z388" s="1" t="s">
        <v>22</v>
      </c>
    </row>
    <row r="389" spans="1:26" x14ac:dyDescent="0.2">
      <c r="A389" s="12">
        <v>387</v>
      </c>
      <c r="B389" s="1" t="s">
        <v>22</v>
      </c>
      <c r="D389" s="12">
        <v>387</v>
      </c>
      <c r="E389" s="1" t="s">
        <v>22</v>
      </c>
      <c r="G389" s="12">
        <v>387</v>
      </c>
      <c r="H389" s="1" t="s">
        <v>22</v>
      </c>
      <c r="J389" s="12">
        <v>387</v>
      </c>
      <c r="K389" s="1" t="s">
        <v>22</v>
      </c>
      <c r="M389" s="12">
        <v>387</v>
      </c>
      <c r="N389" s="1" t="s">
        <v>22</v>
      </c>
      <c r="P389" s="12">
        <v>387</v>
      </c>
      <c r="Q389" s="1" t="s">
        <v>22</v>
      </c>
      <c r="S389" s="12">
        <v>387</v>
      </c>
      <c r="T389" s="1" t="s">
        <v>22</v>
      </c>
      <c r="V389" s="12">
        <v>387</v>
      </c>
      <c r="W389" s="1" t="s">
        <v>22</v>
      </c>
      <c r="Y389" s="12">
        <v>387</v>
      </c>
      <c r="Z389" s="1" t="s">
        <v>22</v>
      </c>
    </row>
    <row r="390" spans="1:26" x14ac:dyDescent="0.2">
      <c r="A390" s="12">
        <v>388</v>
      </c>
      <c r="B390" s="1" t="s">
        <v>22</v>
      </c>
      <c r="D390" s="12">
        <v>388</v>
      </c>
      <c r="E390" s="1" t="s">
        <v>22</v>
      </c>
      <c r="G390" s="12">
        <v>388</v>
      </c>
      <c r="H390" s="1" t="s">
        <v>22</v>
      </c>
      <c r="J390" s="12">
        <v>388</v>
      </c>
      <c r="K390" s="1" t="s">
        <v>22</v>
      </c>
      <c r="M390" s="12">
        <v>388</v>
      </c>
      <c r="N390" s="1" t="s">
        <v>22</v>
      </c>
      <c r="P390" s="12">
        <v>388</v>
      </c>
      <c r="Q390" s="1" t="s">
        <v>22</v>
      </c>
      <c r="S390" s="12">
        <v>388</v>
      </c>
      <c r="T390" s="1" t="s">
        <v>22</v>
      </c>
      <c r="V390" s="12">
        <v>388</v>
      </c>
      <c r="W390" s="1" t="s">
        <v>22</v>
      </c>
      <c r="Y390" s="12">
        <v>388</v>
      </c>
      <c r="Z390" s="1" t="s">
        <v>22</v>
      </c>
    </row>
    <row r="391" spans="1:26" x14ac:dyDescent="0.2">
      <c r="A391" s="12">
        <v>389</v>
      </c>
      <c r="B391" s="1" t="s">
        <v>22</v>
      </c>
      <c r="D391" s="12">
        <v>389</v>
      </c>
      <c r="E391" s="1" t="s">
        <v>22</v>
      </c>
      <c r="G391" s="12">
        <v>389</v>
      </c>
      <c r="H391" s="1" t="s">
        <v>22</v>
      </c>
      <c r="J391" s="12">
        <v>389</v>
      </c>
      <c r="K391" s="1" t="s">
        <v>22</v>
      </c>
      <c r="M391" s="12">
        <v>389</v>
      </c>
      <c r="N391" s="1" t="s">
        <v>22</v>
      </c>
      <c r="P391" s="12">
        <v>389</v>
      </c>
      <c r="Q391" s="1" t="s">
        <v>22</v>
      </c>
      <c r="S391" s="12">
        <v>389</v>
      </c>
      <c r="T391" s="1" t="s">
        <v>22</v>
      </c>
      <c r="V391" s="12">
        <v>389</v>
      </c>
      <c r="W391" s="1" t="s">
        <v>22</v>
      </c>
      <c r="Y391" s="12">
        <v>389</v>
      </c>
      <c r="Z391" s="1" t="s">
        <v>22</v>
      </c>
    </row>
    <row r="392" spans="1:26" x14ac:dyDescent="0.2">
      <c r="A392" s="12">
        <v>390</v>
      </c>
      <c r="B392" s="1" t="s">
        <v>22</v>
      </c>
      <c r="D392" s="12">
        <v>390</v>
      </c>
      <c r="E392" s="1" t="s">
        <v>22</v>
      </c>
      <c r="G392" s="12">
        <v>390</v>
      </c>
      <c r="H392" s="1" t="s">
        <v>22</v>
      </c>
      <c r="J392" s="12">
        <v>390</v>
      </c>
      <c r="K392" s="1" t="s">
        <v>22</v>
      </c>
      <c r="M392" s="12">
        <v>390</v>
      </c>
      <c r="N392" s="1" t="s">
        <v>22</v>
      </c>
      <c r="P392" s="12">
        <v>390</v>
      </c>
      <c r="Q392" s="1" t="s">
        <v>22</v>
      </c>
      <c r="S392" s="12">
        <v>390</v>
      </c>
      <c r="T392" s="1" t="s">
        <v>22</v>
      </c>
      <c r="V392" s="12">
        <v>390</v>
      </c>
      <c r="W392" s="1" t="s">
        <v>22</v>
      </c>
      <c r="Y392" s="12">
        <v>390</v>
      </c>
      <c r="Z392" s="1" t="s">
        <v>22</v>
      </c>
    </row>
    <row r="393" spans="1:26" x14ac:dyDescent="0.2">
      <c r="A393" s="12">
        <v>391</v>
      </c>
      <c r="B393" s="1" t="s">
        <v>22</v>
      </c>
      <c r="D393" s="12">
        <v>391</v>
      </c>
      <c r="E393" s="1" t="s">
        <v>22</v>
      </c>
      <c r="G393" s="12">
        <v>391</v>
      </c>
      <c r="H393" s="1" t="s">
        <v>22</v>
      </c>
      <c r="J393" s="12">
        <v>391</v>
      </c>
      <c r="K393" s="1" t="s">
        <v>22</v>
      </c>
      <c r="M393" s="12">
        <v>391</v>
      </c>
      <c r="N393" s="1" t="s">
        <v>22</v>
      </c>
      <c r="P393" s="12">
        <v>391</v>
      </c>
      <c r="Q393" s="1" t="s">
        <v>22</v>
      </c>
      <c r="S393" s="12">
        <v>391</v>
      </c>
      <c r="T393" s="1" t="s">
        <v>22</v>
      </c>
      <c r="V393" s="12">
        <v>391</v>
      </c>
      <c r="W393" s="1" t="s">
        <v>22</v>
      </c>
      <c r="Y393" s="12">
        <v>391</v>
      </c>
      <c r="Z393" s="1" t="s">
        <v>22</v>
      </c>
    </row>
    <row r="394" spans="1:26" x14ac:dyDescent="0.2">
      <c r="A394" s="12">
        <v>392</v>
      </c>
      <c r="B394" s="1" t="s">
        <v>22</v>
      </c>
      <c r="D394" s="12">
        <v>392</v>
      </c>
      <c r="E394" s="1" t="s">
        <v>22</v>
      </c>
      <c r="G394" s="12">
        <v>392</v>
      </c>
      <c r="H394" s="1" t="s">
        <v>22</v>
      </c>
      <c r="J394" s="12">
        <v>392</v>
      </c>
      <c r="K394" s="1" t="s">
        <v>22</v>
      </c>
      <c r="M394" s="12">
        <v>392</v>
      </c>
      <c r="N394" s="1" t="s">
        <v>22</v>
      </c>
      <c r="P394" s="12">
        <v>392</v>
      </c>
      <c r="Q394" s="1" t="s">
        <v>22</v>
      </c>
      <c r="S394" s="12">
        <v>392</v>
      </c>
      <c r="T394" s="1" t="s">
        <v>22</v>
      </c>
      <c r="V394" s="12">
        <v>392</v>
      </c>
      <c r="W394" s="1" t="s">
        <v>22</v>
      </c>
      <c r="Y394" s="12">
        <v>392</v>
      </c>
      <c r="Z394" s="1" t="s">
        <v>22</v>
      </c>
    </row>
    <row r="395" spans="1:26" x14ac:dyDescent="0.2">
      <c r="A395" s="12">
        <v>393</v>
      </c>
      <c r="B395" s="1" t="s">
        <v>22</v>
      </c>
      <c r="D395" s="12">
        <v>393</v>
      </c>
      <c r="E395" s="1" t="s">
        <v>22</v>
      </c>
      <c r="G395" s="12">
        <v>393</v>
      </c>
      <c r="H395" s="1" t="s">
        <v>22</v>
      </c>
      <c r="J395" s="12">
        <v>393</v>
      </c>
      <c r="K395" s="1" t="s">
        <v>22</v>
      </c>
      <c r="M395" s="12">
        <v>393</v>
      </c>
      <c r="N395" s="1" t="s">
        <v>22</v>
      </c>
      <c r="P395" s="12">
        <v>393</v>
      </c>
      <c r="Q395" s="1" t="s">
        <v>22</v>
      </c>
      <c r="S395" s="12">
        <v>393</v>
      </c>
      <c r="T395" s="1" t="s">
        <v>22</v>
      </c>
      <c r="V395" s="12">
        <v>393</v>
      </c>
      <c r="W395" s="1" t="s">
        <v>22</v>
      </c>
      <c r="Y395" s="12">
        <v>393</v>
      </c>
      <c r="Z395" s="1" t="s">
        <v>22</v>
      </c>
    </row>
    <row r="396" spans="1:26" x14ac:dyDescent="0.2">
      <c r="A396" s="12">
        <v>394</v>
      </c>
      <c r="B396" s="1" t="s">
        <v>22</v>
      </c>
      <c r="D396" s="12">
        <v>394</v>
      </c>
      <c r="E396" s="1" t="s">
        <v>22</v>
      </c>
      <c r="G396" s="12">
        <v>394</v>
      </c>
      <c r="H396" s="1" t="s">
        <v>22</v>
      </c>
      <c r="J396" s="12">
        <v>394</v>
      </c>
      <c r="K396" s="1" t="s">
        <v>22</v>
      </c>
      <c r="M396" s="12">
        <v>394</v>
      </c>
      <c r="N396" s="1" t="s">
        <v>22</v>
      </c>
      <c r="P396" s="12">
        <v>394</v>
      </c>
      <c r="Q396" s="1" t="s">
        <v>22</v>
      </c>
      <c r="S396" s="12">
        <v>394</v>
      </c>
      <c r="T396" s="1" t="s">
        <v>22</v>
      </c>
      <c r="V396" s="12">
        <v>394</v>
      </c>
      <c r="W396" s="1" t="s">
        <v>22</v>
      </c>
      <c r="Y396" s="12">
        <v>394</v>
      </c>
      <c r="Z396" s="1" t="s">
        <v>22</v>
      </c>
    </row>
    <row r="397" spans="1:26" x14ac:dyDescent="0.2">
      <c r="A397" s="12">
        <v>395</v>
      </c>
      <c r="B397" s="1" t="s">
        <v>22</v>
      </c>
      <c r="D397" s="12">
        <v>395</v>
      </c>
      <c r="E397" s="1" t="s">
        <v>22</v>
      </c>
      <c r="G397" s="12">
        <v>395</v>
      </c>
      <c r="H397" s="1" t="s">
        <v>22</v>
      </c>
      <c r="J397" s="12">
        <v>395</v>
      </c>
      <c r="K397" s="1" t="s">
        <v>22</v>
      </c>
      <c r="M397" s="12">
        <v>395</v>
      </c>
      <c r="N397" s="1" t="s">
        <v>22</v>
      </c>
      <c r="P397" s="12">
        <v>395</v>
      </c>
      <c r="Q397" s="1" t="s">
        <v>22</v>
      </c>
      <c r="S397" s="12">
        <v>395</v>
      </c>
      <c r="T397" s="1" t="s">
        <v>22</v>
      </c>
      <c r="V397" s="12">
        <v>395</v>
      </c>
      <c r="W397" s="1" t="s">
        <v>22</v>
      </c>
      <c r="Y397" s="12">
        <v>395</v>
      </c>
      <c r="Z397" s="1" t="s">
        <v>22</v>
      </c>
    </row>
    <row r="398" spans="1:26" x14ac:dyDescent="0.2">
      <c r="A398" s="12">
        <v>396</v>
      </c>
      <c r="B398" s="1" t="s">
        <v>22</v>
      </c>
      <c r="D398" s="12">
        <v>396</v>
      </c>
      <c r="E398" s="1" t="s">
        <v>22</v>
      </c>
      <c r="G398" s="12">
        <v>396</v>
      </c>
      <c r="H398" s="1" t="s">
        <v>22</v>
      </c>
      <c r="J398" s="12">
        <v>396</v>
      </c>
      <c r="K398" s="1" t="s">
        <v>22</v>
      </c>
      <c r="M398" s="12">
        <v>396</v>
      </c>
      <c r="N398" s="1" t="s">
        <v>22</v>
      </c>
      <c r="P398" s="12">
        <v>396</v>
      </c>
      <c r="Q398" s="1" t="s">
        <v>22</v>
      </c>
      <c r="S398" s="12">
        <v>396</v>
      </c>
      <c r="T398" s="1" t="s">
        <v>22</v>
      </c>
      <c r="V398" s="12">
        <v>396</v>
      </c>
      <c r="W398" s="1" t="s">
        <v>22</v>
      </c>
      <c r="Y398" s="12">
        <v>396</v>
      </c>
      <c r="Z398" s="1" t="s">
        <v>22</v>
      </c>
    </row>
    <row r="399" spans="1:26" x14ac:dyDescent="0.2">
      <c r="A399" s="12">
        <v>397</v>
      </c>
      <c r="B399" s="1" t="s">
        <v>22</v>
      </c>
      <c r="D399" s="12">
        <v>397</v>
      </c>
      <c r="E399" s="1" t="s">
        <v>22</v>
      </c>
      <c r="G399" s="12">
        <v>397</v>
      </c>
      <c r="H399" s="1" t="s">
        <v>22</v>
      </c>
      <c r="J399" s="12">
        <v>397</v>
      </c>
      <c r="K399" s="1" t="s">
        <v>22</v>
      </c>
      <c r="M399" s="12">
        <v>397</v>
      </c>
      <c r="N399" s="1" t="s">
        <v>22</v>
      </c>
      <c r="P399" s="12">
        <v>397</v>
      </c>
      <c r="Q399" s="1" t="s">
        <v>22</v>
      </c>
      <c r="S399" s="12">
        <v>397</v>
      </c>
      <c r="T399" s="1" t="s">
        <v>22</v>
      </c>
      <c r="V399" s="12">
        <v>397</v>
      </c>
      <c r="W399" s="1" t="s">
        <v>22</v>
      </c>
      <c r="Y399" s="12">
        <v>397</v>
      </c>
      <c r="Z399" s="1" t="s">
        <v>22</v>
      </c>
    </row>
    <row r="400" spans="1:26" x14ac:dyDescent="0.2">
      <c r="A400" s="12">
        <v>398</v>
      </c>
      <c r="B400" s="1" t="s">
        <v>22</v>
      </c>
      <c r="D400" s="12">
        <v>398</v>
      </c>
      <c r="E400" s="1" t="s">
        <v>22</v>
      </c>
      <c r="G400" s="12">
        <v>398</v>
      </c>
      <c r="H400" s="1" t="s">
        <v>22</v>
      </c>
      <c r="J400" s="12">
        <v>398</v>
      </c>
      <c r="K400" s="1" t="s">
        <v>22</v>
      </c>
      <c r="M400" s="12">
        <v>398</v>
      </c>
      <c r="N400" s="1" t="s">
        <v>22</v>
      </c>
      <c r="P400" s="12">
        <v>398</v>
      </c>
      <c r="Q400" s="1" t="s">
        <v>22</v>
      </c>
      <c r="S400" s="12">
        <v>398</v>
      </c>
      <c r="T400" s="1" t="s">
        <v>22</v>
      </c>
      <c r="V400" s="12">
        <v>398</v>
      </c>
      <c r="W400" s="1" t="s">
        <v>22</v>
      </c>
      <c r="Y400" s="12">
        <v>398</v>
      </c>
      <c r="Z400" s="1" t="s">
        <v>22</v>
      </c>
    </row>
    <row r="401" spans="1:26" x14ac:dyDescent="0.2">
      <c r="A401" s="12">
        <v>399</v>
      </c>
      <c r="B401" s="1" t="s">
        <v>22</v>
      </c>
      <c r="D401" s="12">
        <v>399</v>
      </c>
      <c r="E401" s="1" t="s">
        <v>22</v>
      </c>
      <c r="G401" s="12">
        <v>399</v>
      </c>
      <c r="H401" s="1" t="s">
        <v>22</v>
      </c>
      <c r="J401" s="12">
        <v>399</v>
      </c>
      <c r="K401" s="1" t="s">
        <v>22</v>
      </c>
      <c r="M401" s="12">
        <v>399</v>
      </c>
      <c r="N401" s="1" t="s">
        <v>22</v>
      </c>
      <c r="P401" s="12">
        <v>399</v>
      </c>
      <c r="Q401" s="1" t="s">
        <v>22</v>
      </c>
      <c r="S401" s="12">
        <v>399</v>
      </c>
      <c r="T401" s="1" t="s">
        <v>22</v>
      </c>
      <c r="V401" s="12">
        <v>399</v>
      </c>
      <c r="W401" s="1" t="s">
        <v>22</v>
      </c>
      <c r="Y401" s="12">
        <v>399</v>
      </c>
      <c r="Z401" s="1" t="s">
        <v>22</v>
      </c>
    </row>
    <row r="402" spans="1:26" x14ac:dyDescent="0.2">
      <c r="A402" s="12">
        <v>400</v>
      </c>
      <c r="B402" s="1" t="s">
        <v>22</v>
      </c>
      <c r="D402" s="12">
        <v>400</v>
      </c>
      <c r="E402" s="1" t="s">
        <v>22</v>
      </c>
      <c r="G402" s="12">
        <v>400</v>
      </c>
      <c r="H402" s="1" t="s">
        <v>22</v>
      </c>
      <c r="J402" s="12">
        <v>400</v>
      </c>
      <c r="K402" s="1" t="s">
        <v>22</v>
      </c>
      <c r="M402" s="12">
        <v>400</v>
      </c>
      <c r="N402" s="1" t="s">
        <v>22</v>
      </c>
      <c r="P402" s="12">
        <v>400</v>
      </c>
      <c r="Q402" s="1" t="s">
        <v>22</v>
      </c>
      <c r="S402" s="12">
        <v>400</v>
      </c>
      <c r="T402" s="1" t="s">
        <v>22</v>
      </c>
      <c r="V402" s="12">
        <v>400</v>
      </c>
      <c r="W402" s="1" t="s">
        <v>22</v>
      </c>
      <c r="Y402" s="12">
        <v>400</v>
      </c>
      <c r="Z402" s="1" t="s">
        <v>22</v>
      </c>
    </row>
    <row r="403" spans="1:26" x14ac:dyDescent="0.2">
      <c r="A403" s="12">
        <v>401</v>
      </c>
      <c r="B403" s="1" t="s">
        <v>22</v>
      </c>
      <c r="D403" s="12">
        <v>401</v>
      </c>
      <c r="E403" s="1" t="s">
        <v>22</v>
      </c>
      <c r="G403" s="12">
        <v>401</v>
      </c>
      <c r="H403" s="1" t="s">
        <v>22</v>
      </c>
      <c r="J403" s="12">
        <v>401</v>
      </c>
      <c r="K403" s="1" t="s">
        <v>22</v>
      </c>
      <c r="M403" s="12">
        <v>401</v>
      </c>
      <c r="N403" s="1" t="s">
        <v>22</v>
      </c>
      <c r="P403" s="12">
        <v>401</v>
      </c>
      <c r="Q403" s="1" t="s">
        <v>22</v>
      </c>
      <c r="S403" s="12">
        <v>401</v>
      </c>
      <c r="T403" s="1" t="s">
        <v>22</v>
      </c>
      <c r="V403" s="12">
        <v>401</v>
      </c>
      <c r="W403" s="1" t="s">
        <v>22</v>
      </c>
      <c r="Y403" s="12">
        <v>401</v>
      </c>
      <c r="Z403" s="1" t="s">
        <v>22</v>
      </c>
    </row>
    <row r="404" spans="1:26" x14ac:dyDescent="0.2">
      <c r="A404" s="12">
        <v>402</v>
      </c>
      <c r="B404" s="1" t="s">
        <v>22</v>
      </c>
      <c r="D404" s="12">
        <v>402</v>
      </c>
      <c r="E404" s="1" t="s">
        <v>22</v>
      </c>
      <c r="G404" s="12">
        <v>402</v>
      </c>
      <c r="H404" s="1" t="s">
        <v>22</v>
      </c>
      <c r="J404" s="12">
        <v>402</v>
      </c>
      <c r="K404" s="1" t="s">
        <v>22</v>
      </c>
      <c r="M404" s="12">
        <v>402</v>
      </c>
      <c r="N404" s="1" t="s">
        <v>22</v>
      </c>
      <c r="P404" s="12">
        <v>402</v>
      </c>
      <c r="Q404" s="1" t="s">
        <v>22</v>
      </c>
      <c r="S404" s="12">
        <v>402</v>
      </c>
      <c r="T404" s="1" t="s">
        <v>22</v>
      </c>
      <c r="V404" s="12">
        <v>402</v>
      </c>
      <c r="W404" s="1" t="s">
        <v>22</v>
      </c>
      <c r="Y404" s="12">
        <v>402</v>
      </c>
      <c r="Z404" s="1" t="s">
        <v>22</v>
      </c>
    </row>
    <row r="405" spans="1:26" x14ac:dyDescent="0.2">
      <c r="A405" s="12">
        <v>403</v>
      </c>
      <c r="B405" s="1" t="s">
        <v>22</v>
      </c>
      <c r="D405" s="12">
        <v>403</v>
      </c>
      <c r="E405" s="1" t="s">
        <v>22</v>
      </c>
      <c r="G405" s="12">
        <v>403</v>
      </c>
      <c r="H405" s="1" t="s">
        <v>22</v>
      </c>
      <c r="J405" s="12">
        <v>403</v>
      </c>
      <c r="K405" s="1" t="s">
        <v>22</v>
      </c>
      <c r="M405" s="12">
        <v>403</v>
      </c>
      <c r="N405" s="1" t="s">
        <v>22</v>
      </c>
      <c r="P405" s="12">
        <v>403</v>
      </c>
      <c r="Q405" s="1" t="s">
        <v>22</v>
      </c>
      <c r="S405" s="12">
        <v>403</v>
      </c>
      <c r="T405" s="1" t="s">
        <v>22</v>
      </c>
      <c r="V405" s="12">
        <v>403</v>
      </c>
      <c r="W405" s="1" t="s">
        <v>22</v>
      </c>
      <c r="Y405" s="12">
        <v>403</v>
      </c>
      <c r="Z405" s="1" t="s">
        <v>22</v>
      </c>
    </row>
    <row r="406" spans="1:26" x14ac:dyDescent="0.2">
      <c r="A406" s="12">
        <v>404</v>
      </c>
      <c r="B406" s="1" t="s">
        <v>22</v>
      </c>
      <c r="D406" s="12">
        <v>404</v>
      </c>
      <c r="E406" s="1" t="s">
        <v>22</v>
      </c>
      <c r="G406" s="12">
        <v>404</v>
      </c>
      <c r="H406" s="1" t="s">
        <v>22</v>
      </c>
      <c r="J406" s="12">
        <v>404</v>
      </c>
      <c r="K406" s="1" t="s">
        <v>22</v>
      </c>
      <c r="M406" s="12">
        <v>404</v>
      </c>
      <c r="N406" s="1" t="s">
        <v>22</v>
      </c>
      <c r="P406" s="12">
        <v>404</v>
      </c>
      <c r="Q406" s="1" t="s">
        <v>22</v>
      </c>
      <c r="S406" s="12">
        <v>404</v>
      </c>
      <c r="T406" s="1" t="s">
        <v>22</v>
      </c>
      <c r="V406" s="12">
        <v>404</v>
      </c>
      <c r="W406" s="1" t="s">
        <v>22</v>
      </c>
      <c r="Y406" s="12">
        <v>404</v>
      </c>
      <c r="Z406" s="1" t="s">
        <v>22</v>
      </c>
    </row>
    <row r="407" spans="1:26" x14ac:dyDescent="0.2">
      <c r="A407" s="12">
        <v>405</v>
      </c>
      <c r="B407" s="1" t="s">
        <v>22</v>
      </c>
      <c r="D407" s="12">
        <v>405</v>
      </c>
      <c r="E407" s="1" t="s">
        <v>22</v>
      </c>
      <c r="G407" s="12">
        <v>405</v>
      </c>
      <c r="H407" s="1" t="s">
        <v>22</v>
      </c>
      <c r="J407" s="12">
        <v>405</v>
      </c>
      <c r="K407" s="1" t="s">
        <v>22</v>
      </c>
      <c r="M407" s="12">
        <v>405</v>
      </c>
      <c r="N407" s="1" t="s">
        <v>22</v>
      </c>
      <c r="P407" s="12">
        <v>405</v>
      </c>
      <c r="Q407" s="1" t="s">
        <v>22</v>
      </c>
      <c r="S407" s="12">
        <v>405</v>
      </c>
      <c r="T407" s="1" t="s">
        <v>22</v>
      </c>
      <c r="V407" s="12">
        <v>405</v>
      </c>
      <c r="W407" s="1" t="s">
        <v>22</v>
      </c>
      <c r="Y407" s="12">
        <v>405</v>
      </c>
      <c r="Z407" s="1" t="s">
        <v>22</v>
      </c>
    </row>
    <row r="408" spans="1:26" x14ac:dyDescent="0.2">
      <c r="A408" s="12">
        <v>406</v>
      </c>
      <c r="B408" s="1" t="s">
        <v>22</v>
      </c>
      <c r="D408" s="12">
        <v>406</v>
      </c>
      <c r="E408" s="1" t="s">
        <v>22</v>
      </c>
      <c r="G408" s="12">
        <v>406</v>
      </c>
      <c r="H408" s="1" t="s">
        <v>22</v>
      </c>
      <c r="J408" s="12">
        <v>406</v>
      </c>
      <c r="K408" s="1" t="s">
        <v>22</v>
      </c>
      <c r="M408" s="12">
        <v>406</v>
      </c>
      <c r="N408" s="1" t="s">
        <v>22</v>
      </c>
      <c r="P408" s="12">
        <v>406</v>
      </c>
      <c r="Q408" s="1" t="s">
        <v>22</v>
      </c>
      <c r="S408" s="12">
        <v>406</v>
      </c>
      <c r="T408" s="1" t="s">
        <v>22</v>
      </c>
      <c r="V408" s="12">
        <v>406</v>
      </c>
      <c r="W408" s="1" t="s">
        <v>22</v>
      </c>
      <c r="Y408" s="12">
        <v>406</v>
      </c>
      <c r="Z408" s="1" t="s">
        <v>22</v>
      </c>
    </row>
    <row r="409" spans="1:26" x14ac:dyDescent="0.2">
      <c r="A409" s="12">
        <v>407</v>
      </c>
      <c r="B409" s="1" t="s">
        <v>22</v>
      </c>
      <c r="D409" s="12">
        <v>407</v>
      </c>
      <c r="E409" s="1" t="s">
        <v>22</v>
      </c>
      <c r="G409" s="12">
        <v>407</v>
      </c>
      <c r="H409" s="1" t="s">
        <v>22</v>
      </c>
      <c r="J409" s="12">
        <v>407</v>
      </c>
      <c r="K409" s="1" t="s">
        <v>22</v>
      </c>
      <c r="M409" s="12">
        <v>407</v>
      </c>
      <c r="N409" s="1" t="s">
        <v>22</v>
      </c>
      <c r="P409" s="12">
        <v>407</v>
      </c>
      <c r="Q409" s="1" t="s">
        <v>22</v>
      </c>
      <c r="S409" s="12">
        <v>407</v>
      </c>
      <c r="T409" s="1" t="s">
        <v>22</v>
      </c>
      <c r="V409" s="12">
        <v>407</v>
      </c>
      <c r="W409" s="1" t="s">
        <v>22</v>
      </c>
      <c r="Y409" s="12">
        <v>407</v>
      </c>
      <c r="Z409" s="1" t="s">
        <v>22</v>
      </c>
    </row>
    <row r="410" spans="1:26" x14ac:dyDescent="0.2">
      <c r="A410" s="12">
        <v>408</v>
      </c>
      <c r="B410" s="1" t="s">
        <v>22</v>
      </c>
      <c r="D410" s="12">
        <v>408</v>
      </c>
      <c r="E410" s="1" t="s">
        <v>22</v>
      </c>
      <c r="G410" s="12">
        <v>408</v>
      </c>
      <c r="H410" s="1" t="s">
        <v>22</v>
      </c>
      <c r="J410" s="12">
        <v>408</v>
      </c>
      <c r="K410" s="1" t="s">
        <v>22</v>
      </c>
      <c r="M410" s="12">
        <v>408</v>
      </c>
      <c r="N410" s="1" t="s">
        <v>22</v>
      </c>
      <c r="P410" s="12">
        <v>408</v>
      </c>
      <c r="Q410" s="1" t="s">
        <v>22</v>
      </c>
      <c r="S410" s="12">
        <v>408</v>
      </c>
      <c r="T410" s="1" t="s">
        <v>22</v>
      </c>
      <c r="V410" s="12">
        <v>408</v>
      </c>
      <c r="W410" s="1" t="s">
        <v>22</v>
      </c>
      <c r="Y410" s="12">
        <v>408</v>
      </c>
      <c r="Z410" s="1" t="s">
        <v>22</v>
      </c>
    </row>
    <row r="411" spans="1:26" x14ac:dyDescent="0.2">
      <c r="A411" s="12">
        <v>409</v>
      </c>
      <c r="B411" s="1" t="s">
        <v>22</v>
      </c>
      <c r="D411" s="12">
        <v>409</v>
      </c>
      <c r="E411" s="1" t="s">
        <v>22</v>
      </c>
      <c r="G411" s="12">
        <v>409</v>
      </c>
      <c r="H411" s="1" t="s">
        <v>22</v>
      </c>
      <c r="J411" s="12">
        <v>409</v>
      </c>
      <c r="K411" s="1" t="s">
        <v>22</v>
      </c>
      <c r="M411" s="12">
        <v>409</v>
      </c>
      <c r="N411" s="1" t="s">
        <v>22</v>
      </c>
      <c r="P411" s="12">
        <v>409</v>
      </c>
      <c r="Q411" s="1" t="s">
        <v>22</v>
      </c>
      <c r="S411" s="12">
        <v>409</v>
      </c>
      <c r="T411" s="1" t="s">
        <v>22</v>
      </c>
      <c r="V411" s="12">
        <v>409</v>
      </c>
      <c r="W411" s="1" t="s">
        <v>22</v>
      </c>
      <c r="Y411" s="12">
        <v>409</v>
      </c>
      <c r="Z411" s="1" t="s">
        <v>22</v>
      </c>
    </row>
    <row r="412" spans="1:26" x14ac:dyDescent="0.2">
      <c r="A412" s="12">
        <v>410</v>
      </c>
      <c r="B412" s="1" t="s">
        <v>22</v>
      </c>
      <c r="D412" s="12">
        <v>410</v>
      </c>
      <c r="E412" s="1" t="s">
        <v>22</v>
      </c>
      <c r="G412" s="12">
        <v>410</v>
      </c>
      <c r="H412" s="1" t="s">
        <v>22</v>
      </c>
      <c r="J412" s="12">
        <v>410</v>
      </c>
      <c r="K412" s="1" t="s">
        <v>22</v>
      </c>
      <c r="M412" s="12">
        <v>410</v>
      </c>
      <c r="N412" s="1" t="s">
        <v>22</v>
      </c>
      <c r="P412" s="12">
        <v>410</v>
      </c>
      <c r="Q412" s="1" t="s">
        <v>22</v>
      </c>
      <c r="S412" s="12">
        <v>410</v>
      </c>
      <c r="T412" s="1" t="s">
        <v>22</v>
      </c>
      <c r="V412" s="12">
        <v>410</v>
      </c>
      <c r="W412" s="1" t="s">
        <v>22</v>
      </c>
      <c r="Y412" s="12">
        <v>410</v>
      </c>
      <c r="Z412" s="1" t="s">
        <v>22</v>
      </c>
    </row>
    <row r="413" spans="1:26" x14ac:dyDescent="0.2">
      <c r="A413" s="12">
        <v>411</v>
      </c>
      <c r="B413" s="1" t="s">
        <v>22</v>
      </c>
      <c r="D413" s="12">
        <v>411</v>
      </c>
      <c r="E413" s="1" t="s">
        <v>22</v>
      </c>
      <c r="G413" s="12">
        <v>411</v>
      </c>
      <c r="H413" s="1" t="s">
        <v>22</v>
      </c>
      <c r="J413" s="12">
        <v>411</v>
      </c>
      <c r="K413" s="1" t="s">
        <v>22</v>
      </c>
      <c r="M413" s="12">
        <v>411</v>
      </c>
      <c r="N413" s="1" t="s">
        <v>22</v>
      </c>
      <c r="P413" s="12">
        <v>411</v>
      </c>
      <c r="Q413" s="1" t="s">
        <v>22</v>
      </c>
      <c r="S413" s="12">
        <v>411</v>
      </c>
      <c r="T413" s="1" t="s">
        <v>22</v>
      </c>
      <c r="V413" s="12">
        <v>411</v>
      </c>
      <c r="W413" s="1" t="s">
        <v>22</v>
      </c>
      <c r="Y413" s="12">
        <v>411</v>
      </c>
      <c r="Z413" s="1" t="s">
        <v>22</v>
      </c>
    </row>
    <row r="414" spans="1:26" x14ac:dyDescent="0.2">
      <c r="A414" s="12">
        <v>412</v>
      </c>
      <c r="B414" s="1" t="s">
        <v>22</v>
      </c>
      <c r="D414" s="12">
        <v>412</v>
      </c>
      <c r="E414" s="1" t="s">
        <v>22</v>
      </c>
      <c r="G414" s="12">
        <v>412</v>
      </c>
      <c r="H414" s="1" t="s">
        <v>22</v>
      </c>
      <c r="J414" s="12">
        <v>412</v>
      </c>
      <c r="K414" s="1" t="s">
        <v>22</v>
      </c>
      <c r="M414" s="12">
        <v>412</v>
      </c>
      <c r="N414" s="1" t="s">
        <v>22</v>
      </c>
      <c r="P414" s="12">
        <v>412</v>
      </c>
      <c r="Q414" s="1" t="s">
        <v>22</v>
      </c>
      <c r="S414" s="12">
        <v>412</v>
      </c>
      <c r="T414" s="1" t="s">
        <v>22</v>
      </c>
      <c r="V414" s="12">
        <v>412</v>
      </c>
      <c r="W414" s="1" t="s">
        <v>22</v>
      </c>
      <c r="Y414" s="12">
        <v>412</v>
      </c>
      <c r="Z414" s="1" t="s">
        <v>22</v>
      </c>
    </row>
    <row r="415" spans="1:26" x14ac:dyDescent="0.2">
      <c r="A415" s="12">
        <v>413</v>
      </c>
      <c r="B415" s="1" t="s">
        <v>22</v>
      </c>
      <c r="D415" s="12">
        <v>413</v>
      </c>
      <c r="E415" s="1" t="s">
        <v>22</v>
      </c>
      <c r="G415" s="12">
        <v>413</v>
      </c>
      <c r="H415" s="1" t="s">
        <v>22</v>
      </c>
      <c r="J415" s="12">
        <v>413</v>
      </c>
      <c r="K415" s="1" t="s">
        <v>22</v>
      </c>
      <c r="M415" s="12">
        <v>413</v>
      </c>
      <c r="N415" s="1" t="s">
        <v>22</v>
      </c>
      <c r="P415" s="12">
        <v>413</v>
      </c>
      <c r="Q415" s="1" t="s">
        <v>22</v>
      </c>
      <c r="S415" s="12">
        <v>413</v>
      </c>
      <c r="T415" s="1" t="s">
        <v>22</v>
      </c>
      <c r="V415" s="12">
        <v>413</v>
      </c>
      <c r="W415" s="1" t="s">
        <v>22</v>
      </c>
      <c r="Y415" s="12">
        <v>413</v>
      </c>
      <c r="Z415" s="1" t="s">
        <v>22</v>
      </c>
    </row>
    <row r="416" spans="1:26" x14ac:dyDescent="0.2">
      <c r="A416" s="12">
        <v>414</v>
      </c>
      <c r="B416" s="1" t="s">
        <v>22</v>
      </c>
      <c r="D416" s="12">
        <v>414</v>
      </c>
      <c r="E416" s="1" t="s">
        <v>22</v>
      </c>
      <c r="G416" s="12">
        <v>414</v>
      </c>
      <c r="H416" s="1" t="s">
        <v>22</v>
      </c>
      <c r="J416" s="12">
        <v>414</v>
      </c>
      <c r="K416" s="1" t="s">
        <v>22</v>
      </c>
      <c r="M416" s="12">
        <v>414</v>
      </c>
      <c r="N416" s="1" t="s">
        <v>22</v>
      </c>
      <c r="P416" s="12">
        <v>414</v>
      </c>
      <c r="Q416" s="1" t="s">
        <v>22</v>
      </c>
      <c r="S416" s="12">
        <v>414</v>
      </c>
      <c r="T416" s="1" t="s">
        <v>22</v>
      </c>
      <c r="V416" s="12">
        <v>414</v>
      </c>
      <c r="W416" s="1" t="s">
        <v>22</v>
      </c>
      <c r="Y416" s="12">
        <v>414</v>
      </c>
      <c r="Z416" s="1" t="s">
        <v>22</v>
      </c>
    </row>
    <row r="417" spans="1:26" x14ac:dyDescent="0.2">
      <c r="A417" s="12">
        <v>415</v>
      </c>
      <c r="B417" s="1" t="s">
        <v>22</v>
      </c>
      <c r="D417" s="12">
        <v>415</v>
      </c>
      <c r="E417" s="1" t="s">
        <v>22</v>
      </c>
      <c r="G417" s="12">
        <v>415</v>
      </c>
      <c r="H417" s="1" t="s">
        <v>22</v>
      </c>
      <c r="J417" s="12">
        <v>415</v>
      </c>
      <c r="K417" s="1" t="s">
        <v>22</v>
      </c>
      <c r="M417" s="12">
        <v>415</v>
      </c>
      <c r="N417" s="1" t="s">
        <v>22</v>
      </c>
      <c r="P417" s="12">
        <v>415</v>
      </c>
      <c r="Q417" s="1" t="s">
        <v>22</v>
      </c>
      <c r="S417" s="12">
        <v>415</v>
      </c>
      <c r="T417" s="1" t="s">
        <v>22</v>
      </c>
      <c r="V417" s="12">
        <v>415</v>
      </c>
      <c r="W417" s="1" t="s">
        <v>22</v>
      </c>
      <c r="Y417" s="12">
        <v>415</v>
      </c>
      <c r="Z417" s="1" t="s">
        <v>22</v>
      </c>
    </row>
    <row r="418" spans="1:26" x14ac:dyDescent="0.2">
      <c r="A418" s="12">
        <v>416</v>
      </c>
      <c r="B418" s="1" t="s">
        <v>22</v>
      </c>
      <c r="D418" s="12">
        <v>416</v>
      </c>
      <c r="E418" s="1" t="s">
        <v>22</v>
      </c>
      <c r="G418" s="12">
        <v>416</v>
      </c>
      <c r="H418" s="1" t="s">
        <v>22</v>
      </c>
      <c r="J418" s="12">
        <v>416</v>
      </c>
      <c r="K418" s="1" t="s">
        <v>22</v>
      </c>
      <c r="M418" s="12">
        <v>416</v>
      </c>
      <c r="N418" s="1" t="s">
        <v>22</v>
      </c>
      <c r="P418" s="12">
        <v>416</v>
      </c>
      <c r="Q418" s="1" t="s">
        <v>22</v>
      </c>
      <c r="S418" s="12">
        <v>416</v>
      </c>
      <c r="T418" s="1" t="s">
        <v>22</v>
      </c>
      <c r="V418" s="12">
        <v>416</v>
      </c>
      <c r="W418" s="1" t="s">
        <v>22</v>
      </c>
      <c r="Y418" s="12">
        <v>416</v>
      </c>
      <c r="Z418" s="1" t="s">
        <v>22</v>
      </c>
    </row>
    <row r="419" spans="1:26" x14ac:dyDescent="0.2">
      <c r="A419" s="12">
        <v>417</v>
      </c>
      <c r="B419" s="1" t="s">
        <v>22</v>
      </c>
      <c r="D419" s="12">
        <v>417</v>
      </c>
      <c r="E419" s="1" t="s">
        <v>22</v>
      </c>
      <c r="G419" s="12">
        <v>417</v>
      </c>
      <c r="H419" s="1" t="s">
        <v>22</v>
      </c>
      <c r="J419" s="12">
        <v>417</v>
      </c>
      <c r="K419" s="1" t="s">
        <v>22</v>
      </c>
      <c r="M419" s="12">
        <v>417</v>
      </c>
      <c r="N419" s="1" t="s">
        <v>22</v>
      </c>
      <c r="P419" s="12">
        <v>417</v>
      </c>
      <c r="Q419" s="1" t="s">
        <v>22</v>
      </c>
      <c r="S419" s="12">
        <v>417</v>
      </c>
      <c r="T419" s="1" t="s">
        <v>22</v>
      </c>
      <c r="V419" s="12">
        <v>417</v>
      </c>
      <c r="W419" s="1" t="s">
        <v>22</v>
      </c>
      <c r="Y419" s="12">
        <v>417</v>
      </c>
      <c r="Z419" s="1" t="s">
        <v>22</v>
      </c>
    </row>
    <row r="420" spans="1:26" x14ac:dyDescent="0.2">
      <c r="A420" s="12">
        <v>418</v>
      </c>
      <c r="B420" s="1" t="s">
        <v>22</v>
      </c>
      <c r="D420" s="12">
        <v>418</v>
      </c>
      <c r="E420" s="1" t="s">
        <v>22</v>
      </c>
      <c r="G420" s="12">
        <v>418</v>
      </c>
      <c r="H420" s="1" t="s">
        <v>22</v>
      </c>
      <c r="J420" s="12">
        <v>418</v>
      </c>
      <c r="K420" s="1" t="s">
        <v>22</v>
      </c>
      <c r="M420" s="12">
        <v>418</v>
      </c>
      <c r="N420" s="1" t="s">
        <v>22</v>
      </c>
      <c r="P420" s="12">
        <v>418</v>
      </c>
      <c r="Q420" s="1" t="s">
        <v>22</v>
      </c>
      <c r="S420" s="12">
        <v>418</v>
      </c>
      <c r="T420" s="1" t="s">
        <v>22</v>
      </c>
      <c r="V420" s="12">
        <v>418</v>
      </c>
      <c r="W420" s="1" t="s">
        <v>22</v>
      </c>
      <c r="Y420" s="12">
        <v>418</v>
      </c>
      <c r="Z420" s="1" t="s">
        <v>22</v>
      </c>
    </row>
    <row r="421" spans="1:26" x14ac:dyDescent="0.2">
      <c r="A421" s="12">
        <v>419</v>
      </c>
      <c r="B421" s="1" t="s">
        <v>22</v>
      </c>
      <c r="D421" s="12">
        <v>419</v>
      </c>
      <c r="E421" s="1" t="s">
        <v>22</v>
      </c>
      <c r="G421" s="12">
        <v>419</v>
      </c>
      <c r="H421" s="1" t="s">
        <v>22</v>
      </c>
      <c r="J421" s="12">
        <v>419</v>
      </c>
      <c r="K421" s="1" t="s">
        <v>22</v>
      </c>
      <c r="M421" s="12">
        <v>419</v>
      </c>
      <c r="N421" s="1" t="s">
        <v>22</v>
      </c>
      <c r="P421" s="12">
        <v>419</v>
      </c>
      <c r="Q421" s="1" t="s">
        <v>22</v>
      </c>
      <c r="S421" s="12">
        <v>419</v>
      </c>
      <c r="T421" s="1" t="s">
        <v>22</v>
      </c>
      <c r="V421" s="12">
        <v>419</v>
      </c>
      <c r="W421" s="1" t="s">
        <v>22</v>
      </c>
      <c r="Y421" s="12">
        <v>419</v>
      </c>
      <c r="Z421" s="1" t="s">
        <v>22</v>
      </c>
    </row>
    <row r="422" spans="1:26" x14ac:dyDescent="0.2">
      <c r="A422" s="12">
        <v>420</v>
      </c>
      <c r="B422" s="1" t="s">
        <v>22</v>
      </c>
      <c r="D422" s="12">
        <v>420</v>
      </c>
      <c r="E422" s="1" t="s">
        <v>22</v>
      </c>
      <c r="G422" s="12">
        <v>420</v>
      </c>
      <c r="H422" s="1" t="s">
        <v>22</v>
      </c>
      <c r="J422" s="12">
        <v>420</v>
      </c>
      <c r="K422" s="1" t="s">
        <v>22</v>
      </c>
      <c r="M422" s="12">
        <v>420</v>
      </c>
      <c r="N422" s="1" t="s">
        <v>22</v>
      </c>
      <c r="P422" s="12">
        <v>420</v>
      </c>
      <c r="Q422" s="1" t="s">
        <v>22</v>
      </c>
      <c r="S422" s="12">
        <v>420</v>
      </c>
      <c r="T422" s="1" t="s">
        <v>22</v>
      </c>
      <c r="V422" s="12">
        <v>420</v>
      </c>
      <c r="W422" s="1" t="s">
        <v>22</v>
      </c>
      <c r="Y422" s="12">
        <v>420</v>
      </c>
      <c r="Z422" s="1" t="s">
        <v>22</v>
      </c>
    </row>
    <row r="423" spans="1:26" x14ac:dyDescent="0.2">
      <c r="A423" s="12">
        <v>421</v>
      </c>
      <c r="B423" s="1" t="s">
        <v>22</v>
      </c>
      <c r="D423" s="12">
        <v>421</v>
      </c>
      <c r="E423" s="1" t="s">
        <v>22</v>
      </c>
      <c r="G423" s="12">
        <v>421</v>
      </c>
      <c r="H423" s="1" t="s">
        <v>22</v>
      </c>
      <c r="J423" s="12">
        <v>421</v>
      </c>
      <c r="K423" s="1" t="s">
        <v>22</v>
      </c>
      <c r="M423" s="12">
        <v>421</v>
      </c>
      <c r="N423" s="1" t="s">
        <v>22</v>
      </c>
      <c r="P423" s="12">
        <v>421</v>
      </c>
      <c r="Q423" s="1" t="s">
        <v>22</v>
      </c>
      <c r="S423" s="12">
        <v>421</v>
      </c>
      <c r="T423" s="1" t="s">
        <v>22</v>
      </c>
      <c r="V423" s="12">
        <v>421</v>
      </c>
      <c r="W423" s="1" t="s">
        <v>22</v>
      </c>
      <c r="Y423" s="12">
        <v>421</v>
      </c>
      <c r="Z423" s="1" t="s">
        <v>22</v>
      </c>
    </row>
    <row r="424" spans="1:26" x14ac:dyDescent="0.2">
      <c r="A424" s="12">
        <v>422</v>
      </c>
      <c r="B424" s="1" t="s">
        <v>22</v>
      </c>
      <c r="D424" s="12">
        <v>422</v>
      </c>
      <c r="E424" s="1" t="s">
        <v>22</v>
      </c>
      <c r="G424" s="12">
        <v>422</v>
      </c>
      <c r="H424" s="1" t="s">
        <v>22</v>
      </c>
      <c r="J424" s="12">
        <v>422</v>
      </c>
      <c r="K424" s="1" t="s">
        <v>22</v>
      </c>
      <c r="M424" s="12">
        <v>422</v>
      </c>
      <c r="N424" s="1" t="s">
        <v>22</v>
      </c>
      <c r="P424" s="12">
        <v>422</v>
      </c>
      <c r="Q424" s="1" t="s">
        <v>22</v>
      </c>
      <c r="S424" s="12">
        <v>422</v>
      </c>
      <c r="T424" s="1" t="s">
        <v>22</v>
      </c>
      <c r="V424" s="12">
        <v>422</v>
      </c>
      <c r="W424" s="1" t="s">
        <v>22</v>
      </c>
      <c r="Y424" s="12">
        <v>422</v>
      </c>
      <c r="Z424" s="1" t="s">
        <v>22</v>
      </c>
    </row>
    <row r="425" spans="1:26" x14ac:dyDescent="0.2">
      <c r="A425" s="12">
        <v>423</v>
      </c>
      <c r="B425" s="1" t="s">
        <v>22</v>
      </c>
      <c r="D425" s="12">
        <v>423</v>
      </c>
      <c r="E425" s="1" t="s">
        <v>22</v>
      </c>
      <c r="G425" s="12">
        <v>423</v>
      </c>
      <c r="H425" s="1" t="s">
        <v>22</v>
      </c>
      <c r="J425" s="12">
        <v>423</v>
      </c>
      <c r="K425" s="1" t="s">
        <v>22</v>
      </c>
      <c r="M425" s="12">
        <v>423</v>
      </c>
      <c r="N425" s="1" t="s">
        <v>22</v>
      </c>
      <c r="P425" s="12">
        <v>423</v>
      </c>
      <c r="Q425" s="1" t="s">
        <v>22</v>
      </c>
      <c r="S425" s="12">
        <v>423</v>
      </c>
      <c r="T425" s="1" t="s">
        <v>22</v>
      </c>
      <c r="V425" s="12">
        <v>423</v>
      </c>
      <c r="W425" s="1" t="s">
        <v>22</v>
      </c>
      <c r="Y425" s="12">
        <v>423</v>
      </c>
      <c r="Z425" s="1" t="s">
        <v>22</v>
      </c>
    </row>
    <row r="426" spans="1:26" x14ac:dyDescent="0.2">
      <c r="A426" s="12">
        <v>424</v>
      </c>
      <c r="B426" s="1" t="s">
        <v>22</v>
      </c>
      <c r="D426" s="12">
        <v>424</v>
      </c>
      <c r="E426" s="1" t="s">
        <v>22</v>
      </c>
      <c r="G426" s="12">
        <v>424</v>
      </c>
      <c r="H426" s="1" t="s">
        <v>22</v>
      </c>
      <c r="J426" s="12">
        <v>424</v>
      </c>
      <c r="K426" s="1" t="s">
        <v>22</v>
      </c>
      <c r="M426" s="12">
        <v>424</v>
      </c>
      <c r="N426" s="1" t="s">
        <v>22</v>
      </c>
      <c r="P426" s="12">
        <v>424</v>
      </c>
      <c r="Q426" s="1" t="s">
        <v>22</v>
      </c>
      <c r="S426" s="12">
        <v>424</v>
      </c>
      <c r="T426" s="1" t="s">
        <v>22</v>
      </c>
      <c r="V426" s="12">
        <v>424</v>
      </c>
      <c r="W426" s="1" t="s">
        <v>22</v>
      </c>
      <c r="Y426" s="12">
        <v>424</v>
      </c>
      <c r="Z426" s="1" t="s">
        <v>22</v>
      </c>
    </row>
    <row r="427" spans="1:26" x14ac:dyDescent="0.2">
      <c r="A427" s="12">
        <v>425</v>
      </c>
      <c r="B427" s="1" t="s">
        <v>22</v>
      </c>
      <c r="D427" s="12">
        <v>425</v>
      </c>
      <c r="E427" s="1" t="s">
        <v>22</v>
      </c>
      <c r="G427" s="12">
        <v>425</v>
      </c>
      <c r="H427" s="1" t="s">
        <v>22</v>
      </c>
      <c r="J427" s="12">
        <v>425</v>
      </c>
      <c r="K427" s="1" t="s">
        <v>22</v>
      </c>
      <c r="M427" s="12">
        <v>425</v>
      </c>
      <c r="N427" s="1" t="s">
        <v>22</v>
      </c>
      <c r="P427" s="12">
        <v>425</v>
      </c>
      <c r="Q427" s="1" t="s">
        <v>22</v>
      </c>
      <c r="S427" s="12">
        <v>425</v>
      </c>
      <c r="T427" s="1" t="s">
        <v>22</v>
      </c>
      <c r="V427" s="12">
        <v>425</v>
      </c>
      <c r="W427" s="1" t="s">
        <v>22</v>
      </c>
      <c r="Y427" s="12">
        <v>425</v>
      </c>
      <c r="Z427" s="1" t="s">
        <v>22</v>
      </c>
    </row>
    <row r="428" spans="1:26" x14ac:dyDescent="0.2">
      <c r="A428" s="12">
        <v>426</v>
      </c>
      <c r="B428" s="1" t="s">
        <v>22</v>
      </c>
      <c r="D428" s="12">
        <v>426</v>
      </c>
      <c r="E428" s="1" t="s">
        <v>22</v>
      </c>
      <c r="G428" s="12">
        <v>426</v>
      </c>
      <c r="H428" s="1" t="s">
        <v>22</v>
      </c>
      <c r="J428" s="12">
        <v>426</v>
      </c>
      <c r="K428" s="1" t="s">
        <v>22</v>
      </c>
      <c r="M428" s="12">
        <v>426</v>
      </c>
      <c r="N428" s="1" t="s">
        <v>22</v>
      </c>
      <c r="P428" s="12">
        <v>426</v>
      </c>
      <c r="Q428" s="1" t="s">
        <v>22</v>
      </c>
      <c r="S428" s="12">
        <v>426</v>
      </c>
      <c r="T428" s="1" t="s">
        <v>22</v>
      </c>
      <c r="V428" s="12">
        <v>426</v>
      </c>
      <c r="W428" s="1" t="s">
        <v>22</v>
      </c>
      <c r="Y428" s="12">
        <v>426</v>
      </c>
      <c r="Z428" s="1" t="s">
        <v>22</v>
      </c>
    </row>
    <row r="429" spans="1:26" x14ac:dyDescent="0.2">
      <c r="A429" s="12">
        <v>427</v>
      </c>
      <c r="B429" s="1" t="s">
        <v>22</v>
      </c>
      <c r="D429" s="12">
        <v>427</v>
      </c>
      <c r="E429" s="1" t="s">
        <v>22</v>
      </c>
      <c r="G429" s="12">
        <v>427</v>
      </c>
      <c r="H429" s="1" t="s">
        <v>22</v>
      </c>
      <c r="J429" s="12">
        <v>427</v>
      </c>
      <c r="K429" s="1" t="s">
        <v>22</v>
      </c>
      <c r="M429" s="12">
        <v>427</v>
      </c>
      <c r="N429" s="1" t="s">
        <v>22</v>
      </c>
      <c r="P429" s="12">
        <v>427</v>
      </c>
      <c r="Q429" s="1" t="s">
        <v>22</v>
      </c>
      <c r="S429" s="12">
        <v>427</v>
      </c>
      <c r="T429" s="1" t="s">
        <v>22</v>
      </c>
      <c r="V429" s="12">
        <v>427</v>
      </c>
      <c r="W429" s="1" t="s">
        <v>22</v>
      </c>
      <c r="Y429" s="12">
        <v>427</v>
      </c>
      <c r="Z429" s="1" t="s">
        <v>22</v>
      </c>
    </row>
    <row r="430" spans="1:26" x14ac:dyDescent="0.2">
      <c r="A430" s="12">
        <v>428</v>
      </c>
      <c r="B430" s="1" t="s">
        <v>22</v>
      </c>
      <c r="D430" s="12">
        <v>428</v>
      </c>
      <c r="E430" s="1" t="s">
        <v>22</v>
      </c>
      <c r="G430" s="12">
        <v>428</v>
      </c>
      <c r="H430" s="1" t="s">
        <v>22</v>
      </c>
      <c r="J430" s="12">
        <v>428</v>
      </c>
      <c r="K430" s="1" t="s">
        <v>22</v>
      </c>
      <c r="M430" s="12">
        <v>428</v>
      </c>
      <c r="N430" s="1" t="s">
        <v>22</v>
      </c>
      <c r="P430" s="12">
        <v>428</v>
      </c>
      <c r="Q430" s="1" t="s">
        <v>22</v>
      </c>
      <c r="S430" s="12">
        <v>428</v>
      </c>
      <c r="T430" s="1" t="s">
        <v>22</v>
      </c>
      <c r="V430" s="12">
        <v>428</v>
      </c>
      <c r="W430" s="1" t="s">
        <v>22</v>
      </c>
      <c r="Y430" s="12">
        <v>428</v>
      </c>
      <c r="Z430" s="1" t="s">
        <v>22</v>
      </c>
    </row>
    <row r="431" spans="1:26" x14ac:dyDescent="0.2">
      <c r="A431" s="12">
        <v>429</v>
      </c>
      <c r="B431" s="1" t="s">
        <v>22</v>
      </c>
      <c r="D431" s="12">
        <v>429</v>
      </c>
      <c r="E431" s="1" t="s">
        <v>22</v>
      </c>
      <c r="G431" s="12">
        <v>429</v>
      </c>
      <c r="H431" s="1" t="s">
        <v>22</v>
      </c>
      <c r="J431" s="12">
        <v>429</v>
      </c>
      <c r="K431" s="1" t="s">
        <v>22</v>
      </c>
      <c r="M431" s="12">
        <v>429</v>
      </c>
      <c r="N431" s="1" t="s">
        <v>22</v>
      </c>
      <c r="P431" s="12">
        <v>429</v>
      </c>
      <c r="Q431" s="1" t="s">
        <v>22</v>
      </c>
      <c r="S431" s="12">
        <v>429</v>
      </c>
      <c r="T431" s="1" t="s">
        <v>22</v>
      </c>
      <c r="V431" s="12">
        <v>429</v>
      </c>
      <c r="W431" s="1" t="s">
        <v>22</v>
      </c>
      <c r="Y431" s="12">
        <v>429</v>
      </c>
      <c r="Z431" s="1" t="s">
        <v>22</v>
      </c>
    </row>
    <row r="432" spans="1:26" x14ac:dyDescent="0.2">
      <c r="A432" s="12">
        <v>430</v>
      </c>
      <c r="B432" s="1" t="s">
        <v>22</v>
      </c>
      <c r="D432" s="12">
        <v>430</v>
      </c>
      <c r="E432" s="1" t="s">
        <v>22</v>
      </c>
      <c r="G432" s="12">
        <v>430</v>
      </c>
      <c r="H432" s="1" t="s">
        <v>22</v>
      </c>
      <c r="J432" s="12">
        <v>430</v>
      </c>
      <c r="K432" s="1" t="s">
        <v>22</v>
      </c>
      <c r="M432" s="12">
        <v>430</v>
      </c>
      <c r="N432" s="1" t="s">
        <v>22</v>
      </c>
      <c r="P432" s="12">
        <v>430</v>
      </c>
      <c r="Q432" s="1" t="s">
        <v>22</v>
      </c>
      <c r="S432" s="12">
        <v>430</v>
      </c>
      <c r="T432" s="1" t="s">
        <v>22</v>
      </c>
      <c r="V432" s="12">
        <v>430</v>
      </c>
      <c r="W432" s="1" t="s">
        <v>22</v>
      </c>
      <c r="Y432" s="12">
        <v>430</v>
      </c>
      <c r="Z432" s="1" t="s">
        <v>22</v>
      </c>
    </row>
    <row r="433" spans="1:26" x14ac:dyDescent="0.2">
      <c r="A433" s="12">
        <v>431</v>
      </c>
      <c r="B433" s="1" t="s">
        <v>22</v>
      </c>
      <c r="D433" s="12">
        <v>431</v>
      </c>
      <c r="E433" s="1" t="s">
        <v>22</v>
      </c>
      <c r="G433" s="12">
        <v>431</v>
      </c>
      <c r="H433" s="1" t="s">
        <v>22</v>
      </c>
      <c r="J433" s="12">
        <v>431</v>
      </c>
      <c r="K433" s="1" t="s">
        <v>22</v>
      </c>
      <c r="M433" s="12">
        <v>431</v>
      </c>
      <c r="N433" s="1" t="s">
        <v>22</v>
      </c>
      <c r="P433" s="12">
        <v>431</v>
      </c>
      <c r="Q433" s="1" t="s">
        <v>22</v>
      </c>
      <c r="S433" s="12">
        <v>431</v>
      </c>
      <c r="T433" s="1" t="s">
        <v>22</v>
      </c>
      <c r="V433" s="12">
        <v>431</v>
      </c>
      <c r="W433" s="1" t="s">
        <v>22</v>
      </c>
      <c r="Y433" s="12">
        <v>431</v>
      </c>
      <c r="Z433" s="1" t="s">
        <v>22</v>
      </c>
    </row>
    <row r="434" spans="1:26" x14ac:dyDescent="0.2">
      <c r="A434" s="12">
        <v>432</v>
      </c>
      <c r="B434" s="1" t="s">
        <v>22</v>
      </c>
      <c r="D434" s="12">
        <v>432</v>
      </c>
      <c r="E434" s="1" t="s">
        <v>22</v>
      </c>
      <c r="G434" s="12">
        <v>432</v>
      </c>
      <c r="H434" s="1" t="s">
        <v>22</v>
      </c>
      <c r="J434" s="12">
        <v>432</v>
      </c>
      <c r="K434" s="1" t="s">
        <v>22</v>
      </c>
      <c r="M434" s="12">
        <v>432</v>
      </c>
      <c r="N434" s="1" t="s">
        <v>22</v>
      </c>
      <c r="P434" s="12">
        <v>432</v>
      </c>
      <c r="Q434" s="1" t="s">
        <v>22</v>
      </c>
      <c r="S434" s="12">
        <v>432</v>
      </c>
      <c r="T434" s="1" t="s">
        <v>22</v>
      </c>
      <c r="V434" s="12">
        <v>432</v>
      </c>
      <c r="W434" s="1" t="s">
        <v>22</v>
      </c>
      <c r="Y434" s="12">
        <v>432</v>
      </c>
      <c r="Z434" s="1" t="s">
        <v>22</v>
      </c>
    </row>
    <row r="435" spans="1:26" x14ac:dyDescent="0.2">
      <c r="A435" s="12">
        <v>433</v>
      </c>
      <c r="B435" s="1" t="s">
        <v>22</v>
      </c>
      <c r="D435" s="12">
        <v>433</v>
      </c>
      <c r="E435" s="1" t="s">
        <v>22</v>
      </c>
      <c r="G435" s="12">
        <v>433</v>
      </c>
      <c r="H435" s="1" t="s">
        <v>22</v>
      </c>
      <c r="J435" s="12">
        <v>433</v>
      </c>
      <c r="K435" s="1" t="s">
        <v>22</v>
      </c>
      <c r="M435" s="12">
        <v>433</v>
      </c>
      <c r="N435" s="1" t="s">
        <v>22</v>
      </c>
      <c r="P435" s="12">
        <v>433</v>
      </c>
      <c r="Q435" s="1" t="s">
        <v>22</v>
      </c>
      <c r="S435" s="12">
        <v>433</v>
      </c>
      <c r="T435" s="1" t="s">
        <v>22</v>
      </c>
      <c r="V435" s="12">
        <v>433</v>
      </c>
      <c r="W435" s="1" t="s">
        <v>22</v>
      </c>
      <c r="Y435" s="12">
        <v>433</v>
      </c>
      <c r="Z435" s="1" t="s">
        <v>22</v>
      </c>
    </row>
    <row r="436" spans="1:26" x14ac:dyDescent="0.2">
      <c r="A436" s="12">
        <v>434</v>
      </c>
      <c r="B436" s="1" t="s">
        <v>22</v>
      </c>
      <c r="D436" s="12">
        <v>434</v>
      </c>
      <c r="E436" s="1" t="s">
        <v>22</v>
      </c>
      <c r="G436" s="12">
        <v>434</v>
      </c>
      <c r="H436" s="1" t="s">
        <v>22</v>
      </c>
      <c r="J436" s="12">
        <v>434</v>
      </c>
      <c r="K436" s="1" t="s">
        <v>22</v>
      </c>
      <c r="M436" s="12">
        <v>434</v>
      </c>
      <c r="N436" s="1" t="s">
        <v>22</v>
      </c>
      <c r="P436" s="12">
        <v>434</v>
      </c>
      <c r="Q436" s="1" t="s">
        <v>22</v>
      </c>
      <c r="S436" s="12">
        <v>434</v>
      </c>
      <c r="T436" s="1" t="s">
        <v>22</v>
      </c>
      <c r="V436" s="12">
        <v>434</v>
      </c>
      <c r="W436" s="1" t="s">
        <v>22</v>
      </c>
      <c r="Y436" s="12">
        <v>434</v>
      </c>
      <c r="Z436" s="1" t="s">
        <v>22</v>
      </c>
    </row>
    <row r="437" spans="1:26" x14ac:dyDescent="0.2">
      <c r="A437" s="12">
        <v>435</v>
      </c>
      <c r="B437" s="1" t="s">
        <v>22</v>
      </c>
      <c r="D437" s="12">
        <v>435</v>
      </c>
      <c r="E437" s="1" t="s">
        <v>22</v>
      </c>
      <c r="G437" s="12">
        <v>435</v>
      </c>
      <c r="H437" s="1" t="s">
        <v>22</v>
      </c>
      <c r="J437" s="12">
        <v>435</v>
      </c>
      <c r="K437" s="1" t="s">
        <v>22</v>
      </c>
      <c r="M437" s="12">
        <v>435</v>
      </c>
      <c r="N437" s="1" t="s">
        <v>22</v>
      </c>
      <c r="P437" s="12">
        <v>435</v>
      </c>
      <c r="Q437" s="1" t="s">
        <v>22</v>
      </c>
      <c r="S437" s="12">
        <v>435</v>
      </c>
      <c r="T437" s="1" t="s">
        <v>22</v>
      </c>
      <c r="V437" s="12">
        <v>435</v>
      </c>
      <c r="W437" s="1" t="s">
        <v>22</v>
      </c>
      <c r="Y437" s="12">
        <v>435</v>
      </c>
      <c r="Z437" s="1" t="s">
        <v>22</v>
      </c>
    </row>
    <row r="438" spans="1:26" x14ac:dyDescent="0.2">
      <c r="A438" s="12">
        <v>436</v>
      </c>
      <c r="B438" s="1" t="s">
        <v>22</v>
      </c>
      <c r="D438" s="12">
        <v>436</v>
      </c>
      <c r="E438" s="1" t="s">
        <v>22</v>
      </c>
      <c r="G438" s="12">
        <v>436</v>
      </c>
      <c r="H438" s="1" t="s">
        <v>22</v>
      </c>
      <c r="J438" s="12">
        <v>436</v>
      </c>
      <c r="K438" s="1" t="s">
        <v>22</v>
      </c>
      <c r="M438" s="12">
        <v>436</v>
      </c>
      <c r="N438" s="1" t="s">
        <v>22</v>
      </c>
      <c r="P438" s="12">
        <v>436</v>
      </c>
      <c r="Q438" s="1" t="s">
        <v>22</v>
      </c>
      <c r="S438" s="12">
        <v>436</v>
      </c>
      <c r="T438" s="1" t="s">
        <v>22</v>
      </c>
      <c r="V438" s="12">
        <v>436</v>
      </c>
      <c r="W438" s="1" t="s">
        <v>22</v>
      </c>
      <c r="Y438" s="12">
        <v>436</v>
      </c>
      <c r="Z438" s="1" t="s">
        <v>22</v>
      </c>
    </row>
    <row r="439" spans="1:26" x14ac:dyDescent="0.2">
      <c r="A439" s="12">
        <v>437</v>
      </c>
      <c r="B439" s="1" t="s">
        <v>22</v>
      </c>
      <c r="D439" s="12">
        <v>437</v>
      </c>
      <c r="E439" s="1" t="s">
        <v>22</v>
      </c>
      <c r="G439" s="12">
        <v>437</v>
      </c>
      <c r="H439" s="1" t="s">
        <v>22</v>
      </c>
      <c r="J439" s="12">
        <v>437</v>
      </c>
      <c r="K439" s="1" t="s">
        <v>22</v>
      </c>
      <c r="M439" s="12">
        <v>437</v>
      </c>
      <c r="N439" s="1" t="s">
        <v>22</v>
      </c>
      <c r="P439" s="12">
        <v>437</v>
      </c>
      <c r="Q439" s="1" t="s">
        <v>22</v>
      </c>
      <c r="S439" s="12">
        <v>437</v>
      </c>
      <c r="T439" s="1" t="s">
        <v>22</v>
      </c>
      <c r="V439" s="12">
        <v>437</v>
      </c>
      <c r="W439" s="1" t="s">
        <v>22</v>
      </c>
      <c r="Y439" s="12">
        <v>437</v>
      </c>
      <c r="Z439" s="1" t="s">
        <v>22</v>
      </c>
    </row>
    <row r="440" spans="1:26" x14ac:dyDescent="0.2">
      <c r="A440" s="12">
        <v>438</v>
      </c>
      <c r="B440" s="1" t="s">
        <v>22</v>
      </c>
      <c r="D440" s="12">
        <v>438</v>
      </c>
      <c r="E440" s="1" t="s">
        <v>22</v>
      </c>
      <c r="G440" s="12">
        <v>438</v>
      </c>
      <c r="H440" s="1" t="s">
        <v>22</v>
      </c>
      <c r="J440" s="12">
        <v>438</v>
      </c>
      <c r="K440" s="1" t="s">
        <v>22</v>
      </c>
      <c r="M440" s="12">
        <v>438</v>
      </c>
      <c r="N440" s="1" t="s">
        <v>22</v>
      </c>
      <c r="P440" s="12">
        <v>438</v>
      </c>
      <c r="Q440" s="1" t="s">
        <v>22</v>
      </c>
      <c r="S440" s="12">
        <v>438</v>
      </c>
      <c r="T440" s="1" t="s">
        <v>22</v>
      </c>
      <c r="V440" s="12">
        <v>438</v>
      </c>
      <c r="W440" s="1" t="s">
        <v>22</v>
      </c>
      <c r="Y440" s="12">
        <v>438</v>
      </c>
      <c r="Z440" s="1" t="s">
        <v>22</v>
      </c>
    </row>
    <row r="441" spans="1:26" x14ac:dyDescent="0.2">
      <c r="A441" s="12">
        <v>439</v>
      </c>
      <c r="B441" s="1" t="s">
        <v>22</v>
      </c>
      <c r="D441" s="12">
        <v>439</v>
      </c>
      <c r="E441" s="1" t="s">
        <v>22</v>
      </c>
      <c r="G441" s="12">
        <v>439</v>
      </c>
      <c r="H441" s="1" t="s">
        <v>22</v>
      </c>
      <c r="J441" s="12">
        <v>439</v>
      </c>
      <c r="K441" s="1" t="s">
        <v>22</v>
      </c>
      <c r="M441" s="12">
        <v>439</v>
      </c>
      <c r="N441" s="1" t="s">
        <v>22</v>
      </c>
      <c r="P441" s="12">
        <v>439</v>
      </c>
      <c r="Q441" s="1" t="s">
        <v>22</v>
      </c>
      <c r="S441" s="12">
        <v>439</v>
      </c>
      <c r="T441" s="1" t="s">
        <v>22</v>
      </c>
      <c r="V441" s="12">
        <v>439</v>
      </c>
      <c r="W441" s="1" t="s">
        <v>22</v>
      </c>
      <c r="Y441" s="12">
        <v>439</v>
      </c>
      <c r="Z441" s="1" t="s">
        <v>22</v>
      </c>
    </row>
    <row r="442" spans="1:26" x14ac:dyDescent="0.2">
      <c r="A442" s="12">
        <v>440</v>
      </c>
      <c r="B442" s="1" t="s">
        <v>22</v>
      </c>
      <c r="D442" s="12">
        <v>440</v>
      </c>
      <c r="E442" s="1" t="s">
        <v>22</v>
      </c>
      <c r="G442" s="12">
        <v>440</v>
      </c>
      <c r="H442" s="1" t="s">
        <v>22</v>
      </c>
      <c r="J442" s="12">
        <v>440</v>
      </c>
      <c r="K442" s="1" t="s">
        <v>22</v>
      </c>
      <c r="M442" s="12">
        <v>440</v>
      </c>
      <c r="N442" s="1" t="s">
        <v>22</v>
      </c>
      <c r="P442" s="12">
        <v>440</v>
      </c>
      <c r="Q442" s="1" t="s">
        <v>22</v>
      </c>
      <c r="S442" s="12">
        <v>440</v>
      </c>
      <c r="T442" s="1" t="s">
        <v>22</v>
      </c>
      <c r="V442" s="12">
        <v>440</v>
      </c>
      <c r="W442" s="1" t="s">
        <v>22</v>
      </c>
      <c r="Y442" s="12">
        <v>440</v>
      </c>
      <c r="Z442" s="1" t="s">
        <v>22</v>
      </c>
    </row>
    <row r="443" spans="1:26" x14ac:dyDescent="0.2">
      <c r="A443" s="12">
        <v>441</v>
      </c>
      <c r="B443" s="1" t="s">
        <v>22</v>
      </c>
      <c r="D443" s="12">
        <v>441</v>
      </c>
      <c r="E443" s="1" t="s">
        <v>22</v>
      </c>
      <c r="G443" s="12">
        <v>441</v>
      </c>
      <c r="H443" s="1" t="s">
        <v>22</v>
      </c>
      <c r="J443" s="12">
        <v>441</v>
      </c>
      <c r="K443" s="1" t="s">
        <v>22</v>
      </c>
      <c r="M443" s="12">
        <v>441</v>
      </c>
      <c r="N443" s="1" t="s">
        <v>22</v>
      </c>
      <c r="P443" s="12">
        <v>441</v>
      </c>
      <c r="Q443" s="1" t="s">
        <v>22</v>
      </c>
      <c r="S443" s="12">
        <v>441</v>
      </c>
      <c r="T443" s="1" t="s">
        <v>22</v>
      </c>
      <c r="V443" s="12">
        <v>441</v>
      </c>
      <c r="W443" s="1" t="s">
        <v>22</v>
      </c>
      <c r="Y443" s="12">
        <v>441</v>
      </c>
      <c r="Z443" s="1" t="s">
        <v>22</v>
      </c>
    </row>
    <row r="444" spans="1:26" x14ac:dyDescent="0.2">
      <c r="A444" s="12">
        <v>442</v>
      </c>
      <c r="B444" s="1" t="s">
        <v>22</v>
      </c>
      <c r="D444" s="12">
        <v>442</v>
      </c>
      <c r="E444" s="1" t="s">
        <v>22</v>
      </c>
      <c r="G444" s="12">
        <v>442</v>
      </c>
      <c r="H444" s="1" t="s">
        <v>22</v>
      </c>
      <c r="J444" s="12">
        <v>442</v>
      </c>
      <c r="K444" s="1" t="s">
        <v>22</v>
      </c>
      <c r="M444" s="12">
        <v>442</v>
      </c>
      <c r="N444" s="1" t="s">
        <v>22</v>
      </c>
      <c r="P444" s="12">
        <v>442</v>
      </c>
      <c r="Q444" s="1" t="s">
        <v>22</v>
      </c>
      <c r="S444" s="12">
        <v>442</v>
      </c>
      <c r="T444" s="1" t="s">
        <v>22</v>
      </c>
      <c r="V444" s="12">
        <v>442</v>
      </c>
      <c r="W444" s="1" t="s">
        <v>22</v>
      </c>
      <c r="Y444" s="12">
        <v>442</v>
      </c>
      <c r="Z444" s="1" t="s">
        <v>22</v>
      </c>
    </row>
    <row r="445" spans="1:26" x14ac:dyDescent="0.2">
      <c r="A445" s="12">
        <v>443</v>
      </c>
      <c r="B445" s="1" t="s">
        <v>22</v>
      </c>
      <c r="D445" s="12">
        <v>443</v>
      </c>
      <c r="E445" s="1" t="s">
        <v>22</v>
      </c>
      <c r="G445" s="12">
        <v>443</v>
      </c>
      <c r="H445" s="1" t="s">
        <v>22</v>
      </c>
      <c r="J445" s="12">
        <v>443</v>
      </c>
      <c r="K445" s="1" t="s">
        <v>22</v>
      </c>
      <c r="M445" s="12">
        <v>443</v>
      </c>
      <c r="N445" s="1" t="s">
        <v>22</v>
      </c>
      <c r="P445" s="12">
        <v>443</v>
      </c>
      <c r="Q445" s="1" t="s">
        <v>22</v>
      </c>
      <c r="S445" s="12">
        <v>443</v>
      </c>
      <c r="T445" s="1" t="s">
        <v>22</v>
      </c>
      <c r="V445" s="12">
        <v>443</v>
      </c>
      <c r="W445" s="1" t="s">
        <v>22</v>
      </c>
      <c r="Y445" s="12">
        <v>443</v>
      </c>
      <c r="Z445" s="1" t="s">
        <v>22</v>
      </c>
    </row>
    <row r="446" spans="1:26" x14ac:dyDescent="0.2">
      <c r="A446" s="12">
        <v>444</v>
      </c>
      <c r="B446" s="1" t="s">
        <v>22</v>
      </c>
      <c r="D446" s="12">
        <v>444</v>
      </c>
      <c r="E446" s="1" t="s">
        <v>22</v>
      </c>
      <c r="G446" s="12">
        <v>444</v>
      </c>
      <c r="H446" s="1" t="s">
        <v>22</v>
      </c>
      <c r="J446" s="12">
        <v>444</v>
      </c>
      <c r="K446" s="1" t="s">
        <v>22</v>
      </c>
      <c r="M446" s="12">
        <v>444</v>
      </c>
      <c r="N446" s="1" t="s">
        <v>22</v>
      </c>
      <c r="P446" s="12">
        <v>444</v>
      </c>
      <c r="Q446" s="1" t="s">
        <v>22</v>
      </c>
      <c r="S446" s="12">
        <v>444</v>
      </c>
      <c r="T446" s="1" t="s">
        <v>22</v>
      </c>
      <c r="V446" s="12">
        <v>444</v>
      </c>
      <c r="W446" s="1" t="s">
        <v>22</v>
      </c>
      <c r="Y446" s="12">
        <v>444</v>
      </c>
      <c r="Z446" s="1" t="s">
        <v>22</v>
      </c>
    </row>
    <row r="447" spans="1:26" x14ac:dyDescent="0.2">
      <c r="A447" s="12">
        <v>445</v>
      </c>
      <c r="B447" s="1" t="s">
        <v>22</v>
      </c>
      <c r="D447" s="12">
        <v>445</v>
      </c>
      <c r="E447" s="1" t="s">
        <v>22</v>
      </c>
      <c r="G447" s="12">
        <v>445</v>
      </c>
      <c r="H447" s="1" t="s">
        <v>22</v>
      </c>
      <c r="J447" s="12">
        <v>445</v>
      </c>
      <c r="K447" s="1" t="s">
        <v>22</v>
      </c>
      <c r="M447" s="12">
        <v>445</v>
      </c>
      <c r="N447" s="1" t="s">
        <v>22</v>
      </c>
      <c r="P447" s="12">
        <v>445</v>
      </c>
      <c r="Q447" s="1" t="s">
        <v>22</v>
      </c>
      <c r="S447" s="12">
        <v>445</v>
      </c>
      <c r="T447" s="1" t="s">
        <v>22</v>
      </c>
      <c r="V447" s="12">
        <v>445</v>
      </c>
      <c r="W447" s="1" t="s">
        <v>22</v>
      </c>
      <c r="Y447" s="12">
        <v>445</v>
      </c>
      <c r="Z447" s="1" t="s">
        <v>22</v>
      </c>
    </row>
    <row r="448" spans="1:26" x14ac:dyDescent="0.2">
      <c r="A448" s="12">
        <v>446</v>
      </c>
      <c r="B448" s="1" t="s">
        <v>22</v>
      </c>
      <c r="D448" s="12">
        <v>446</v>
      </c>
      <c r="E448" s="1" t="s">
        <v>22</v>
      </c>
      <c r="G448" s="12">
        <v>446</v>
      </c>
      <c r="H448" s="1" t="s">
        <v>22</v>
      </c>
      <c r="J448" s="12">
        <v>446</v>
      </c>
      <c r="K448" s="1" t="s">
        <v>22</v>
      </c>
      <c r="M448" s="12">
        <v>446</v>
      </c>
      <c r="N448" s="1" t="s">
        <v>22</v>
      </c>
      <c r="P448" s="12">
        <v>446</v>
      </c>
      <c r="Q448" s="1" t="s">
        <v>22</v>
      </c>
      <c r="S448" s="12">
        <v>446</v>
      </c>
      <c r="T448" s="1" t="s">
        <v>22</v>
      </c>
      <c r="V448" s="12">
        <v>446</v>
      </c>
      <c r="W448" s="1" t="s">
        <v>22</v>
      </c>
      <c r="Y448" s="12">
        <v>446</v>
      </c>
      <c r="Z448" s="1" t="s">
        <v>22</v>
      </c>
    </row>
    <row r="449" spans="1:26" x14ac:dyDescent="0.2">
      <c r="A449" s="12">
        <v>447</v>
      </c>
      <c r="B449" s="1" t="s">
        <v>22</v>
      </c>
      <c r="D449" s="12">
        <v>447</v>
      </c>
      <c r="E449" s="1" t="s">
        <v>22</v>
      </c>
      <c r="G449" s="12">
        <v>447</v>
      </c>
      <c r="H449" s="1" t="s">
        <v>22</v>
      </c>
      <c r="J449" s="12">
        <v>447</v>
      </c>
      <c r="K449" s="1" t="s">
        <v>22</v>
      </c>
      <c r="M449" s="12">
        <v>447</v>
      </c>
      <c r="N449" s="1" t="s">
        <v>22</v>
      </c>
      <c r="P449" s="12">
        <v>447</v>
      </c>
      <c r="Q449" s="1" t="s">
        <v>22</v>
      </c>
      <c r="S449" s="12">
        <v>447</v>
      </c>
      <c r="T449" s="1" t="s">
        <v>22</v>
      </c>
      <c r="V449" s="12">
        <v>447</v>
      </c>
      <c r="W449" s="1" t="s">
        <v>22</v>
      </c>
      <c r="Y449" s="12">
        <v>447</v>
      </c>
      <c r="Z449" s="1" t="s">
        <v>22</v>
      </c>
    </row>
    <row r="450" spans="1:26" x14ac:dyDescent="0.2">
      <c r="A450" s="12">
        <v>448</v>
      </c>
      <c r="B450" s="1" t="s">
        <v>22</v>
      </c>
      <c r="D450" s="12">
        <v>448</v>
      </c>
      <c r="E450" s="1" t="s">
        <v>22</v>
      </c>
      <c r="G450" s="12">
        <v>448</v>
      </c>
      <c r="H450" s="1" t="s">
        <v>22</v>
      </c>
      <c r="J450" s="12">
        <v>448</v>
      </c>
      <c r="K450" s="1" t="s">
        <v>22</v>
      </c>
      <c r="M450" s="12">
        <v>448</v>
      </c>
      <c r="N450" s="1" t="s">
        <v>22</v>
      </c>
      <c r="P450" s="12">
        <v>448</v>
      </c>
      <c r="Q450" s="1" t="s">
        <v>22</v>
      </c>
      <c r="S450" s="12">
        <v>448</v>
      </c>
      <c r="T450" s="1" t="s">
        <v>22</v>
      </c>
      <c r="V450" s="12">
        <v>448</v>
      </c>
      <c r="W450" s="1" t="s">
        <v>22</v>
      </c>
      <c r="Y450" s="12">
        <v>448</v>
      </c>
      <c r="Z450" s="1" t="s">
        <v>22</v>
      </c>
    </row>
    <row r="451" spans="1:26" x14ac:dyDescent="0.2">
      <c r="A451" s="12">
        <v>449</v>
      </c>
      <c r="B451" s="1" t="s">
        <v>22</v>
      </c>
      <c r="D451" s="12">
        <v>449</v>
      </c>
      <c r="E451" s="1" t="s">
        <v>22</v>
      </c>
      <c r="G451" s="12">
        <v>449</v>
      </c>
      <c r="H451" s="1" t="s">
        <v>22</v>
      </c>
      <c r="J451" s="12">
        <v>449</v>
      </c>
      <c r="K451" s="1" t="s">
        <v>22</v>
      </c>
      <c r="M451" s="12">
        <v>449</v>
      </c>
      <c r="N451" s="1" t="s">
        <v>22</v>
      </c>
      <c r="P451" s="12">
        <v>449</v>
      </c>
      <c r="Q451" s="1" t="s">
        <v>22</v>
      </c>
      <c r="S451" s="12">
        <v>449</v>
      </c>
      <c r="T451" s="1" t="s">
        <v>22</v>
      </c>
      <c r="V451" s="12">
        <v>449</v>
      </c>
      <c r="W451" s="1" t="s">
        <v>22</v>
      </c>
      <c r="Y451" s="12">
        <v>449</v>
      </c>
      <c r="Z451" s="1" t="s">
        <v>22</v>
      </c>
    </row>
    <row r="452" spans="1:26" x14ac:dyDescent="0.2">
      <c r="A452" s="12">
        <v>450</v>
      </c>
      <c r="B452" s="1" t="s">
        <v>22</v>
      </c>
      <c r="D452" s="12">
        <v>450</v>
      </c>
      <c r="E452" s="1" t="s">
        <v>22</v>
      </c>
      <c r="G452" s="12">
        <v>450</v>
      </c>
      <c r="H452" s="1" t="s">
        <v>22</v>
      </c>
      <c r="J452" s="12">
        <v>450</v>
      </c>
      <c r="K452" s="1" t="s">
        <v>22</v>
      </c>
      <c r="M452" s="12">
        <v>450</v>
      </c>
      <c r="N452" s="1" t="s">
        <v>22</v>
      </c>
      <c r="P452" s="12">
        <v>450</v>
      </c>
      <c r="Q452" s="1" t="s">
        <v>22</v>
      </c>
      <c r="S452" s="12">
        <v>450</v>
      </c>
      <c r="T452" s="1" t="s">
        <v>22</v>
      </c>
      <c r="V452" s="12">
        <v>450</v>
      </c>
      <c r="W452" s="1" t="s">
        <v>22</v>
      </c>
      <c r="Y452" s="12">
        <v>450</v>
      </c>
      <c r="Z452" s="1" t="s">
        <v>22</v>
      </c>
    </row>
    <row r="453" spans="1:26" x14ac:dyDescent="0.2">
      <c r="A453" s="12">
        <v>451</v>
      </c>
      <c r="B453" s="1" t="s">
        <v>22</v>
      </c>
      <c r="D453" s="12">
        <v>451</v>
      </c>
      <c r="E453" s="1" t="s">
        <v>22</v>
      </c>
      <c r="G453" s="12">
        <v>451</v>
      </c>
      <c r="H453" s="1" t="s">
        <v>22</v>
      </c>
      <c r="J453" s="12">
        <v>451</v>
      </c>
      <c r="K453" s="1" t="s">
        <v>22</v>
      </c>
      <c r="M453" s="12">
        <v>451</v>
      </c>
      <c r="N453" s="1" t="s">
        <v>22</v>
      </c>
      <c r="P453" s="12">
        <v>451</v>
      </c>
      <c r="Q453" s="1" t="s">
        <v>22</v>
      </c>
      <c r="S453" s="12">
        <v>451</v>
      </c>
      <c r="T453" s="1" t="s">
        <v>22</v>
      </c>
      <c r="V453" s="12">
        <v>451</v>
      </c>
      <c r="W453" s="1" t="s">
        <v>22</v>
      </c>
      <c r="Y453" s="12">
        <v>451</v>
      </c>
      <c r="Z453" s="1" t="s">
        <v>22</v>
      </c>
    </row>
    <row r="454" spans="1:26" x14ac:dyDescent="0.2">
      <c r="A454" s="12">
        <v>452</v>
      </c>
      <c r="B454" s="1" t="s">
        <v>22</v>
      </c>
      <c r="D454" s="12">
        <v>452</v>
      </c>
      <c r="E454" s="1" t="s">
        <v>22</v>
      </c>
      <c r="G454" s="12">
        <v>452</v>
      </c>
      <c r="H454" s="1" t="s">
        <v>22</v>
      </c>
      <c r="J454" s="12">
        <v>452</v>
      </c>
      <c r="K454" s="1" t="s">
        <v>22</v>
      </c>
      <c r="M454" s="12">
        <v>452</v>
      </c>
      <c r="N454" s="1" t="s">
        <v>22</v>
      </c>
      <c r="P454" s="12">
        <v>452</v>
      </c>
      <c r="Q454" s="1" t="s">
        <v>22</v>
      </c>
      <c r="S454" s="12">
        <v>452</v>
      </c>
      <c r="T454" s="1" t="s">
        <v>22</v>
      </c>
      <c r="V454" s="12">
        <v>452</v>
      </c>
      <c r="W454" s="1" t="s">
        <v>22</v>
      </c>
      <c r="Y454" s="12">
        <v>452</v>
      </c>
      <c r="Z454" s="1" t="s">
        <v>22</v>
      </c>
    </row>
    <row r="455" spans="1:26" x14ac:dyDescent="0.2">
      <c r="A455" s="12">
        <v>453</v>
      </c>
      <c r="B455" s="1" t="s">
        <v>22</v>
      </c>
      <c r="D455" s="12">
        <v>453</v>
      </c>
      <c r="E455" s="1" t="s">
        <v>22</v>
      </c>
      <c r="G455" s="12">
        <v>453</v>
      </c>
      <c r="H455" s="1" t="s">
        <v>22</v>
      </c>
      <c r="J455" s="12">
        <v>453</v>
      </c>
      <c r="K455" s="1" t="s">
        <v>22</v>
      </c>
      <c r="M455" s="12">
        <v>453</v>
      </c>
      <c r="N455" s="1" t="s">
        <v>22</v>
      </c>
      <c r="P455" s="12">
        <v>453</v>
      </c>
      <c r="Q455" s="1" t="s">
        <v>22</v>
      </c>
      <c r="S455" s="12">
        <v>453</v>
      </c>
      <c r="T455" s="1" t="s">
        <v>22</v>
      </c>
      <c r="V455" s="12">
        <v>453</v>
      </c>
      <c r="W455" s="1" t="s">
        <v>22</v>
      </c>
      <c r="Y455" s="12">
        <v>453</v>
      </c>
      <c r="Z455" s="1" t="s">
        <v>22</v>
      </c>
    </row>
    <row r="456" spans="1:26" x14ac:dyDescent="0.2">
      <c r="A456" s="12">
        <v>454</v>
      </c>
      <c r="B456" s="1" t="s">
        <v>22</v>
      </c>
      <c r="D456" s="12">
        <v>454</v>
      </c>
      <c r="E456" s="1" t="s">
        <v>22</v>
      </c>
      <c r="G456" s="12">
        <v>454</v>
      </c>
      <c r="H456" s="1" t="s">
        <v>22</v>
      </c>
      <c r="J456" s="12">
        <v>454</v>
      </c>
      <c r="K456" s="1" t="s">
        <v>22</v>
      </c>
      <c r="M456" s="12">
        <v>454</v>
      </c>
      <c r="N456" s="1" t="s">
        <v>22</v>
      </c>
      <c r="P456" s="12">
        <v>454</v>
      </c>
      <c r="Q456" s="1" t="s">
        <v>22</v>
      </c>
      <c r="S456" s="12">
        <v>454</v>
      </c>
      <c r="T456" s="1" t="s">
        <v>22</v>
      </c>
      <c r="V456" s="12">
        <v>454</v>
      </c>
      <c r="W456" s="1" t="s">
        <v>22</v>
      </c>
      <c r="Y456" s="12">
        <v>454</v>
      </c>
      <c r="Z456" s="1" t="s">
        <v>22</v>
      </c>
    </row>
    <row r="457" spans="1:26" x14ac:dyDescent="0.2">
      <c r="A457" s="12">
        <v>455</v>
      </c>
      <c r="B457" s="1" t="s">
        <v>22</v>
      </c>
      <c r="D457" s="12">
        <v>455</v>
      </c>
      <c r="E457" s="1" t="s">
        <v>22</v>
      </c>
      <c r="G457" s="12">
        <v>455</v>
      </c>
      <c r="H457" s="1" t="s">
        <v>22</v>
      </c>
      <c r="J457" s="12">
        <v>455</v>
      </c>
      <c r="K457" s="1" t="s">
        <v>22</v>
      </c>
      <c r="M457" s="12">
        <v>455</v>
      </c>
      <c r="N457" s="1" t="s">
        <v>22</v>
      </c>
      <c r="P457" s="12">
        <v>455</v>
      </c>
      <c r="Q457" s="1" t="s">
        <v>22</v>
      </c>
      <c r="S457" s="12">
        <v>455</v>
      </c>
      <c r="T457" s="1" t="s">
        <v>22</v>
      </c>
      <c r="V457" s="12">
        <v>455</v>
      </c>
      <c r="W457" s="1" t="s">
        <v>22</v>
      </c>
      <c r="Y457" s="12">
        <v>455</v>
      </c>
      <c r="Z457" s="1" t="s">
        <v>22</v>
      </c>
    </row>
    <row r="458" spans="1:26" x14ac:dyDescent="0.2">
      <c r="A458" s="12">
        <v>456</v>
      </c>
      <c r="B458" s="1" t="s">
        <v>22</v>
      </c>
      <c r="D458" s="12">
        <v>456</v>
      </c>
      <c r="E458" s="1" t="s">
        <v>22</v>
      </c>
      <c r="G458" s="12">
        <v>456</v>
      </c>
      <c r="H458" s="1" t="s">
        <v>22</v>
      </c>
      <c r="J458" s="12">
        <v>456</v>
      </c>
      <c r="K458" s="1" t="s">
        <v>22</v>
      </c>
      <c r="M458" s="12">
        <v>456</v>
      </c>
      <c r="N458" s="1" t="s">
        <v>22</v>
      </c>
      <c r="P458" s="12">
        <v>456</v>
      </c>
      <c r="Q458" s="1" t="s">
        <v>22</v>
      </c>
      <c r="S458" s="12">
        <v>456</v>
      </c>
      <c r="T458" s="1" t="s">
        <v>22</v>
      </c>
      <c r="V458" s="12">
        <v>456</v>
      </c>
      <c r="W458" s="1" t="s">
        <v>22</v>
      </c>
      <c r="Y458" s="12">
        <v>456</v>
      </c>
      <c r="Z458" s="1" t="s">
        <v>22</v>
      </c>
    </row>
    <row r="459" spans="1:26" x14ac:dyDescent="0.2">
      <c r="A459" s="12">
        <v>457</v>
      </c>
      <c r="B459" s="1" t="s">
        <v>22</v>
      </c>
      <c r="D459" s="12">
        <v>457</v>
      </c>
      <c r="E459" s="1" t="s">
        <v>22</v>
      </c>
      <c r="G459" s="12">
        <v>457</v>
      </c>
      <c r="H459" s="1" t="s">
        <v>22</v>
      </c>
      <c r="J459" s="12">
        <v>457</v>
      </c>
      <c r="K459" s="1" t="s">
        <v>22</v>
      </c>
      <c r="M459" s="12">
        <v>457</v>
      </c>
      <c r="N459" s="1" t="s">
        <v>22</v>
      </c>
      <c r="P459" s="12">
        <v>457</v>
      </c>
      <c r="Q459" s="1" t="s">
        <v>22</v>
      </c>
      <c r="S459" s="12">
        <v>457</v>
      </c>
      <c r="T459" s="1" t="s">
        <v>22</v>
      </c>
      <c r="V459" s="12">
        <v>457</v>
      </c>
      <c r="W459" s="1" t="s">
        <v>22</v>
      </c>
      <c r="Y459" s="12">
        <v>457</v>
      </c>
      <c r="Z459" s="1" t="s">
        <v>22</v>
      </c>
    </row>
    <row r="460" spans="1:26" x14ac:dyDescent="0.2">
      <c r="A460" s="12">
        <v>458</v>
      </c>
      <c r="B460" s="1" t="s">
        <v>22</v>
      </c>
      <c r="D460" s="12">
        <v>458</v>
      </c>
      <c r="E460" s="1" t="s">
        <v>22</v>
      </c>
      <c r="G460" s="12">
        <v>458</v>
      </c>
      <c r="H460" s="1" t="s">
        <v>22</v>
      </c>
      <c r="J460" s="12">
        <v>458</v>
      </c>
      <c r="K460" s="1" t="s">
        <v>22</v>
      </c>
      <c r="M460" s="12">
        <v>458</v>
      </c>
      <c r="N460" s="1" t="s">
        <v>22</v>
      </c>
      <c r="P460" s="12">
        <v>458</v>
      </c>
      <c r="Q460" s="1" t="s">
        <v>22</v>
      </c>
      <c r="S460" s="12">
        <v>458</v>
      </c>
      <c r="T460" s="1" t="s">
        <v>22</v>
      </c>
      <c r="V460" s="12">
        <v>458</v>
      </c>
      <c r="W460" s="1" t="s">
        <v>22</v>
      </c>
      <c r="Y460" s="12">
        <v>458</v>
      </c>
      <c r="Z460" s="1" t="s">
        <v>22</v>
      </c>
    </row>
    <row r="461" spans="1:26" x14ac:dyDescent="0.2">
      <c r="A461" s="12">
        <v>459</v>
      </c>
      <c r="B461" s="1" t="s">
        <v>22</v>
      </c>
      <c r="D461" s="12">
        <v>459</v>
      </c>
      <c r="E461" s="1" t="s">
        <v>22</v>
      </c>
      <c r="G461" s="12">
        <v>459</v>
      </c>
      <c r="H461" s="1" t="s">
        <v>22</v>
      </c>
      <c r="J461" s="12">
        <v>459</v>
      </c>
      <c r="K461" s="1" t="s">
        <v>22</v>
      </c>
      <c r="M461" s="12">
        <v>459</v>
      </c>
      <c r="N461" s="1" t="s">
        <v>22</v>
      </c>
      <c r="P461" s="12">
        <v>459</v>
      </c>
      <c r="Q461" s="1" t="s">
        <v>22</v>
      </c>
      <c r="S461" s="12">
        <v>459</v>
      </c>
      <c r="T461" s="1" t="s">
        <v>22</v>
      </c>
      <c r="V461" s="12">
        <v>459</v>
      </c>
      <c r="W461" s="1" t="s">
        <v>22</v>
      </c>
      <c r="Y461" s="12">
        <v>459</v>
      </c>
      <c r="Z461" s="1" t="s">
        <v>22</v>
      </c>
    </row>
    <row r="462" spans="1:26" x14ac:dyDescent="0.2">
      <c r="A462" s="12">
        <v>460</v>
      </c>
      <c r="B462" s="1" t="s">
        <v>22</v>
      </c>
      <c r="D462" s="12">
        <v>460</v>
      </c>
      <c r="E462" s="1" t="s">
        <v>22</v>
      </c>
      <c r="G462" s="12">
        <v>460</v>
      </c>
      <c r="H462" s="1" t="s">
        <v>22</v>
      </c>
      <c r="J462" s="12">
        <v>460</v>
      </c>
      <c r="K462" s="1" t="s">
        <v>22</v>
      </c>
      <c r="M462" s="12">
        <v>460</v>
      </c>
      <c r="N462" s="1" t="s">
        <v>22</v>
      </c>
      <c r="P462" s="12">
        <v>460</v>
      </c>
      <c r="Q462" s="1" t="s">
        <v>22</v>
      </c>
      <c r="S462" s="12">
        <v>460</v>
      </c>
      <c r="T462" s="1" t="s">
        <v>22</v>
      </c>
      <c r="V462" s="12">
        <v>460</v>
      </c>
      <c r="W462" s="1" t="s">
        <v>22</v>
      </c>
      <c r="Y462" s="12">
        <v>460</v>
      </c>
      <c r="Z462" s="1" t="s">
        <v>22</v>
      </c>
    </row>
    <row r="463" spans="1:26" x14ac:dyDescent="0.2">
      <c r="A463" s="12">
        <v>461</v>
      </c>
      <c r="B463" s="1" t="s">
        <v>22</v>
      </c>
      <c r="D463" s="12">
        <v>461</v>
      </c>
      <c r="E463" s="1" t="s">
        <v>22</v>
      </c>
      <c r="G463" s="12">
        <v>461</v>
      </c>
      <c r="H463" s="1" t="s">
        <v>22</v>
      </c>
      <c r="J463" s="12">
        <v>461</v>
      </c>
      <c r="K463" s="1" t="s">
        <v>22</v>
      </c>
      <c r="M463" s="12">
        <v>461</v>
      </c>
      <c r="N463" s="1" t="s">
        <v>22</v>
      </c>
      <c r="P463" s="12">
        <v>461</v>
      </c>
      <c r="Q463" s="1" t="s">
        <v>22</v>
      </c>
      <c r="S463" s="12">
        <v>461</v>
      </c>
      <c r="T463" s="1" t="s">
        <v>22</v>
      </c>
      <c r="V463" s="12">
        <v>461</v>
      </c>
      <c r="W463" s="1" t="s">
        <v>22</v>
      </c>
      <c r="Y463" s="12">
        <v>461</v>
      </c>
      <c r="Z463" s="1" t="s">
        <v>22</v>
      </c>
    </row>
    <row r="464" spans="1:26" x14ac:dyDescent="0.2">
      <c r="A464" s="12">
        <v>462</v>
      </c>
      <c r="B464" s="1" t="s">
        <v>22</v>
      </c>
      <c r="D464" s="12">
        <v>462</v>
      </c>
      <c r="E464" s="1" t="s">
        <v>22</v>
      </c>
      <c r="G464" s="12">
        <v>462</v>
      </c>
      <c r="H464" s="1" t="s">
        <v>22</v>
      </c>
      <c r="J464" s="12">
        <v>462</v>
      </c>
      <c r="K464" s="1" t="s">
        <v>22</v>
      </c>
      <c r="M464" s="12">
        <v>462</v>
      </c>
      <c r="N464" s="1" t="s">
        <v>22</v>
      </c>
      <c r="P464" s="12">
        <v>462</v>
      </c>
      <c r="Q464" s="1" t="s">
        <v>22</v>
      </c>
      <c r="S464" s="12">
        <v>462</v>
      </c>
      <c r="T464" s="1" t="s">
        <v>22</v>
      </c>
      <c r="V464" s="12">
        <v>462</v>
      </c>
      <c r="W464" s="1" t="s">
        <v>22</v>
      </c>
      <c r="Y464" s="12">
        <v>462</v>
      </c>
      <c r="Z464" s="1" t="s">
        <v>22</v>
      </c>
    </row>
    <row r="465" spans="1:26" x14ac:dyDescent="0.2">
      <c r="A465" s="12">
        <v>463</v>
      </c>
      <c r="B465" s="1" t="s">
        <v>22</v>
      </c>
      <c r="D465" s="12">
        <v>463</v>
      </c>
      <c r="E465" s="1" t="s">
        <v>22</v>
      </c>
      <c r="G465" s="12">
        <v>463</v>
      </c>
      <c r="H465" s="1" t="s">
        <v>22</v>
      </c>
      <c r="J465" s="12">
        <v>463</v>
      </c>
      <c r="K465" s="1" t="s">
        <v>22</v>
      </c>
      <c r="M465" s="12">
        <v>463</v>
      </c>
      <c r="N465" s="1" t="s">
        <v>22</v>
      </c>
      <c r="P465" s="12">
        <v>463</v>
      </c>
      <c r="Q465" s="1" t="s">
        <v>22</v>
      </c>
      <c r="S465" s="12">
        <v>463</v>
      </c>
      <c r="T465" s="1" t="s">
        <v>22</v>
      </c>
      <c r="V465" s="12">
        <v>463</v>
      </c>
      <c r="W465" s="1" t="s">
        <v>22</v>
      </c>
      <c r="Y465" s="12">
        <v>463</v>
      </c>
      <c r="Z465" s="1" t="s">
        <v>22</v>
      </c>
    </row>
    <row r="466" spans="1:26" x14ac:dyDescent="0.2">
      <c r="A466" s="12">
        <v>464</v>
      </c>
      <c r="B466" s="1" t="s">
        <v>22</v>
      </c>
      <c r="D466" s="12">
        <v>464</v>
      </c>
      <c r="E466" s="1" t="s">
        <v>22</v>
      </c>
      <c r="G466" s="12">
        <v>464</v>
      </c>
      <c r="H466" s="1" t="s">
        <v>22</v>
      </c>
      <c r="J466" s="12">
        <v>464</v>
      </c>
      <c r="K466" s="1" t="s">
        <v>22</v>
      </c>
      <c r="M466" s="12">
        <v>464</v>
      </c>
      <c r="N466" s="1" t="s">
        <v>22</v>
      </c>
      <c r="P466" s="12">
        <v>464</v>
      </c>
      <c r="Q466" s="1" t="s">
        <v>22</v>
      </c>
      <c r="S466" s="12">
        <v>464</v>
      </c>
      <c r="T466" s="1" t="s">
        <v>22</v>
      </c>
      <c r="V466" s="12">
        <v>464</v>
      </c>
      <c r="W466" s="1" t="s">
        <v>22</v>
      </c>
      <c r="Y466" s="12">
        <v>464</v>
      </c>
      <c r="Z466" s="1" t="s">
        <v>22</v>
      </c>
    </row>
    <row r="467" spans="1:26" x14ac:dyDescent="0.2">
      <c r="A467" s="12">
        <v>465</v>
      </c>
      <c r="B467" s="1" t="s">
        <v>22</v>
      </c>
      <c r="D467" s="12">
        <v>465</v>
      </c>
      <c r="E467" s="1" t="s">
        <v>22</v>
      </c>
      <c r="G467" s="12">
        <v>465</v>
      </c>
      <c r="H467" s="1" t="s">
        <v>22</v>
      </c>
      <c r="J467" s="12">
        <v>465</v>
      </c>
      <c r="K467" s="1" t="s">
        <v>22</v>
      </c>
      <c r="M467" s="12">
        <v>465</v>
      </c>
      <c r="N467" s="1" t="s">
        <v>22</v>
      </c>
      <c r="P467" s="12">
        <v>465</v>
      </c>
      <c r="Q467" s="1" t="s">
        <v>22</v>
      </c>
      <c r="S467" s="12">
        <v>465</v>
      </c>
      <c r="T467" s="1" t="s">
        <v>22</v>
      </c>
      <c r="V467" s="12">
        <v>465</v>
      </c>
      <c r="W467" s="1" t="s">
        <v>22</v>
      </c>
      <c r="Y467" s="12">
        <v>465</v>
      </c>
      <c r="Z467" s="1" t="s">
        <v>22</v>
      </c>
    </row>
    <row r="468" spans="1:26" x14ac:dyDescent="0.2">
      <c r="A468" s="12">
        <v>466</v>
      </c>
      <c r="B468" s="1" t="s">
        <v>22</v>
      </c>
      <c r="D468" s="12">
        <v>466</v>
      </c>
      <c r="E468" s="1" t="s">
        <v>22</v>
      </c>
      <c r="G468" s="12">
        <v>466</v>
      </c>
      <c r="H468" s="1" t="s">
        <v>22</v>
      </c>
      <c r="J468" s="12">
        <v>466</v>
      </c>
      <c r="K468" s="1" t="s">
        <v>22</v>
      </c>
      <c r="M468" s="12">
        <v>466</v>
      </c>
      <c r="N468" s="1" t="s">
        <v>22</v>
      </c>
      <c r="P468" s="12">
        <v>466</v>
      </c>
      <c r="Q468" s="1" t="s">
        <v>22</v>
      </c>
      <c r="S468" s="12">
        <v>466</v>
      </c>
      <c r="T468" s="1" t="s">
        <v>22</v>
      </c>
      <c r="V468" s="12">
        <v>466</v>
      </c>
      <c r="W468" s="1" t="s">
        <v>22</v>
      </c>
      <c r="Y468" s="12">
        <v>466</v>
      </c>
      <c r="Z468" s="1" t="s">
        <v>22</v>
      </c>
    </row>
    <row r="469" spans="1:26" x14ac:dyDescent="0.2">
      <c r="A469" s="12">
        <v>467</v>
      </c>
      <c r="B469" s="1" t="s">
        <v>22</v>
      </c>
      <c r="D469" s="12">
        <v>467</v>
      </c>
      <c r="E469" s="1" t="s">
        <v>22</v>
      </c>
      <c r="G469" s="12">
        <v>467</v>
      </c>
      <c r="H469" s="1" t="s">
        <v>22</v>
      </c>
      <c r="J469" s="12">
        <v>467</v>
      </c>
      <c r="K469" s="1" t="s">
        <v>22</v>
      </c>
      <c r="M469" s="12">
        <v>467</v>
      </c>
      <c r="N469" s="1" t="s">
        <v>22</v>
      </c>
      <c r="P469" s="12">
        <v>467</v>
      </c>
      <c r="Q469" s="1" t="s">
        <v>22</v>
      </c>
      <c r="S469" s="12">
        <v>467</v>
      </c>
      <c r="T469" s="1" t="s">
        <v>22</v>
      </c>
      <c r="V469" s="12">
        <v>467</v>
      </c>
      <c r="W469" s="1" t="s">
        <v>22</v>
      </c>
      <c r="Y469" s="12">
        <v>467</v>
      </c>
      <c r="Z469" s="1" t="s">
        <v>22</v>
      </c>
    </row>
    <row r="470" spans="1:26" x14ac:dyDescent="0.2">
      <c r="A470" s="12">
        <v>468</v>
      </c>
      <c r="B470" s="1" t="s">
        <v>22</v>
      </c>
      <c r="D470" s="12">
        <v>468</v>
      </c>
      <c r="E470" s="1" t="s">
        <v>22</v>
      </c>
      <c r="G470" s="12">
        <v>468</v>
      </c>
      <c r="H470" s="1" t="s">
        <v>22</v>
      </c>
      <c r="J470" s="12">
        <v>468</v>
      </c>
      <c r="K470" s="1" t="s">
        <v>22</v>
      </c>
      <c r="M470" s="12">
        <v>468</v>
      </c>
      <c r="N470" s="1" t="s">
        <v>22</v>
      </c>
      <c r="P470" s="12">
        <v>468</v>
      </c>
      <c r="Q470" s="1" t="s">
        <v>22</v>
      </c>
      <c r="S470" s="12">
        <v>468</v>
      </c>
      <c r="T470" s="1" t="s">
        <v>22</v>
      </c>
      <c r="V470" s="12">
        <v>468</v>
      </c>
      <c r="W470" s="1" t="s">
        <v>22</v>
      </c>
      <c r="Y470" s="12">
        <v>468</v>
      </c>
      <c r="Z470" s="1" t="s">
        <v>22</v>
      </c>
    </row>
    <row r="471" spans="1:26" x14ac:dyDescent="0.2">
      <c r="A471" s="12">
        <v>469</v>
      </c>
      <c r="B471" s="1" t="s">
        <v>22</v>
      </c>
      <c r="D471" s="12">
        <v>469</v>
      </c>
      <c r="E471" s="1" t="s">
        <v>22</v>
      </c>
      <c r="G471" s="12">
        <v>469</v>
      </c>
      <c r="H471" s="1" t="s">
        <v>22</v>
      </c>
      <c r="J471" s="12">
        <v>469</v>
      </c>
      <c r="K471" s="1" t="s">
        <v>22</v>
      </c>
      <c r="M471" s="12">
        <v>469</v>
      </c>
      <c r="N471" s="1" t="s">
        <v>22</v>
      </c>
      <c r="P471" s="12">
        <v>469</v>
      </c>
      <c r="Q471" s="1" t="s">
        <v>22</v>
      </c>
      <c r="S471" s="12">
        <v>469</v>
      </c>
      <c r="T471" s="1" t="s">
        <v>22</v>
      </c>
      <c r="V471" s="12">
        <v>469</v>
      </c>
      <c r="W471" s="1" t="s">
        <v>22</v>
      </c>
      <c r="Y471" s="12">
        <v>469</v>
      </c>
      <c r="Z471" s="1" t="s">
        <v>22</v>
      </c>
    </row>
    <row r="472" spans="1:26" x14ac:dyDescent="0.2">
      <c r="A472" s="12">
        <v>470</v>
      </c>
      <c r="B472" s="1" t="s">
        <v>22</v>
      </c>
      <c r="D472" s="12">
        <v>470</v>
      </c>
      <c r="E472" s="1" t="s">
        <v>22</v>
      </c>
      <c r="G472" s="12">
        <v>470</v>
      </c>
      <c r="H472" s="1" t="s">
        <v>22</v>
      </c>
      <c r="J472" s="12">
        <v>470</v>
      </c>
      <c r="K472" s="1" t="s">
        <v>22</v>
      </c>
      <c r="M472" s="12">
        <v>470</v>
      </c>
      <c r="N472" s="1" t="s">
        <v>22</v>
      </c>
      <c r="P472" s="12">
        <v>470</v>
      </c>
      <c r="Q472" s="1" t="s">
        <v>22</v>
      </c>
      <c r="S472" s="12">
        <v>470</v>
      </c>
      <c r="T472" s="1" t="s">
        <v>22</v>
      </c>
      <c r="V472" s="12">
        <v>470</v>
      </c>
      <c r="W472" s="1" t="s">
        <v>22</v>
      </c>
      <c r="Y472" s="12">
        <v>470</v>
      </c>
      <c r="Z472" s="1" t="s">
        <v>22</v>
      </c>
    </row>
    <row r="473" spans="1:26" x14ac:dyDescent="0.2">
      <c r="A473" s="12">
        <v>471</v>
      </c>
      <c r="B473" s="1" t="s">
        <v>22</v>
      </c>
      <c r="D473" s="12">
        <v>471</v>
      </c>
      <c r="E473" s="1" t="s">
        <v>22</v>
      </c>
      <c r="G473" s="12">
        <v>471</v>
      </c>
      <c r="H473" s="1" t="s">
        <v>22</v>
      </c>
      <c r="J473" s="12">
        <v>471</v>
      </c>
      <c r="K473" s="1" t="s">
        <v>22</v>
      </c>
      <c r="M473" s="12">
        <v>471</v>
      </c>
      <c r="N473" s="1" t="s">
        <v>22</v>
      </c>
      <c r="P473" s="12">
        <v>471</v>
      </c>
      <c r="Q473" s="1" t="s">
        <v>22</v>
      </c>
      <c r="S473" s="12">
        <v>471</v>
      </c>
      <c r="T473" s="1" t="s">
        <v>22</v>
      </c>
      <c r="V473" s="12">
        <v>471</v>
      </c>
      <c r="W473" s="1" t="s">
        <v>22</v>
      </c>
      <c r="Y473" s="12">
        <v>471</v>
      </c>
      <c r="Z473" s="1" t="s">
        <v>22</v>
      </c>
    </row>
    <row r="474" spans="1:26" x14ac:dyDescent="0.2">
      <c r="A474" s="12">
        <v>472</v>
      </c>
      <c r="B474" s="1" t="s">
        <v>22</v>
      </c>
      <c r="D474" s="12">
        <v>472</v>
      </c>
      <c r="E474" s="1" t="s">
        <v>22</v>
      </c>
      <c r="G474" s="12">
        <v>472</v>
      </c>
      <c r="H474" s="1" t="s">
        <v>22</v>
      </c>
      <c r="J474" s="12">
        <v>472</v>
      </c>
      <c r="K474" s="1" t="s">
        <v>22</v>
      </c>
      <c r="M474" s="12">
        <v>472</v>
      </c>
      <c r="N474" s="1" t="s">
        <v>22</v>
      </c>
      <c r="P474" s="12">
        <v>472</v>
      </c>
      <c r="Q474" s="1" t="s">
        <v>22</v>
      </c>
      <c r="S474" s="12">
        <v>472</v>
      </c>
      <c r="T474" s="1" t="s">
        <v>22</v>
      </c>
      <c r="V474" s="12">
        <v>472</v>
      </c>
      <c r="W474" s="1" t="s">
        <v>22</v>
      </c>
      <c r="Y474" s="12">
        <v>472</v>
      </c>
      <c r="Z474" s="1" t="s">
        <v>22</v>
      </c>
    </row>
    <row r="475" spans="1:26" x14ac:dyDescent="0.2">
      <c r="A475" s="12">
        <v>473</v>
      </c>
      <c r="B475" s="1" t="s">
        <v>22</v>
      </c>
      <c r="D475" s="12">
        <v>473</v>
      </c>
      <c r="E475" s="1" t="s">
        <v>22</v>
      </c>
      <c r="G475" s="12">
        <v>473</v>
      </c>
      <c r="H475" s="1" t="s">
        <v>22</v>
      </c>
      <c r="J475" s="12">
        <v>473</v>
      </c>
      <c r="K475" s="1" t="s">
        <v>22</v>
      </c>
      <c r="M475" s="12">
        <v>473</v>
      </c>
      <c r="N475" s="1" t="s">
        <v>22</v>
      </c>
      <c r="P475" s="12">
        <v>473</v>
      </c>
      <c r="Q475" s="1" t="s">
        <v>22</v>
      </c>
      <c r="S475" s="12">
        <v>473</v>
      </c>
      <c r="T475" s="1" t="s">
        <v>22</v>
      </c>
      <c r="V475" s="12">
        <v>473</v>
      </c>
      <c r="W475" s="1" t="s">
        <v>22</v>
      </c>
      <c r="Y475" s="12">
        <v>473</v>
      </c>
      <c r="Z475" s="1" t="s">
        <v>22</v>
      </c>
    </row>
    <row r="476" spans="1:26" x14ac:dyDescent="0.2">
      <c r="A476" s="12">
        <v>474</v>
      </c>
      <c r="B476" s="1" t="s">
        <v>22</v>
      </c>
      <c r="D476" s="12">
        <v>474</v>
      </c>
      <c r="E476" s="1" t="s">
        <v>22</v>
      </c>
      <c r="G476" s="12">
        <v>474</v>
      </c>
      <c r="H476" s="1" t="s">
        <v>22</v>
      </c>
      <c r="J476" s="12">
        <v>474</v>
      </c>
      <c r="K476" s="1" t="s">
        <v>22</v>
      </c>
      <c r="M476" s="12">
        <v>474</v>
      </c>
      <c r="N476" s="1" t="s">
        <v>22</v>
      </c>
      <c r="P476" s="12">
        <v>474</v>
      </c>
      <c r="Q476" s="1" t="s">
        <v>22</v>
      </c>
      <c r="S476" s="12">
        <v>474</v>
      </c>
      <c r="T476" s="1" t="s">
        <v>22</v>
      </c>
      <c r="V476" s="12">
        <v>474</v>
      </c>
      <c r="W476" s="1" t="s">
        <v>22</v>
      </c>
      <c r="Y476" s="12">
        <v>474</v>
      </c>
      <c r="Z476" s="1" t="s">
        <v>22</v>
      </c>
    </row>
    <row r="477" spans="1:26" x14ac:dyDescent="0.2">
      <c r="A477" s="12">
        <v>475</v>
      </c>
      <c r="B477" s="1" t="s">
        <v>22</v>
      </c>
      <c r="D477" s="12">
        <v>475</v>
      </c>
      <c r="E477" s="1" t="s">
        <v>22</v>
      </c>
      <c r="G477" s="12">
        <v>475</v>
      </c>
      <c r="H477" s="1" t="s">
        <v>22</v>
      </c>
      <c r="J477" s="12">
        <v>475</v>
      </c>
      <c r="K477" s="1" t="s">
        <v>22</v>
      </c>
      <c r="M477" s="12">
        <v>475</v>
      </c>
      <c r="N477" s="1" t="s">
        <v>22</v>
      </c>
      <c r="P477" s="12">
        <v>475</v>
      </c>
      <c r="Q477" s="1" t="s">
        <v>22</v>
      </c>
      <c r="S477" s="12">
        <v>475</v>
      </c>
      <c r="T477" s="1" t="s">
        <v>22</v>
      </c>
      <c r="V477" s="12">
        <v>475</v>
      </c>
      <c r="W477" s="1" t="s">
        <v>22</v>
      </c>
      <c r="Y477" s="12">
        <v>475</v>
      </c>
      <c r="Z477" s="1" t="s">
        <v>22</v>
      </c>
    </row>
    <row r="478" spans="1:26" x14ac:dyDescent="0.2">
      <c r="A478" s="12">
        <v>476</v>
      </c>
      <c r="B478" s="1" t="s">
        <v>22</v>
      </c>
      <c r="D478" s="12">
        <v>476</v>
      </c>
      <c r="E478" s="1" t="s">
        <v>22</v>
      </c>
      <c r="G478" s="12">
        <v>476</v>
      </c>
      <c r="H478" s="1" t="s">
        <v>22</v>
      </c>
      <c r="J478" s="12">
        <v>476</v>
      </c>
      <c r="K478" s="1" t="s">
        <v>22</v>
      </c>
      <c r="M478" s="12">
        <v>476</v>
      </c>
      <c r="N478" s="1" t="s">
        <v>22</v>
      </c>
      <c r="P478" s="12">
        <v>476</v>
      </c>
      <c r="Q478" s="1" t="s">
        <v>22</v>
      </c>
      <c r="S478" s="12">
        <v>476</v>
      </c>
      <c r="T478" s="1" t="s">
        <v>22</v>
      </c>
      <c r="V478" s="12">
        <v>476</v>
      </c>
      <c r="W478" s="1" t="s">
        <v>22</v>
      </c>
      <c r="Y478" s="12">
        <v>476</v>
      </c>
      <c r="Z478" s="1" t="s">
        <v>22</v>
      </c>
    </row>
    <row r="479" spans="1:26" x14ac:dyDescent="0.2">
      <c r="A479" s="12">
        <v>477</v>
      </c>
      <c r="B479" s="1" t="s">
        <v>22</v>
      </c>
      <c r="D479" s="12">
        <v>477</v>
      </c>
      <c r="E479" s="1" t="s">
        <v>22</v>
      </c>
      <c r="G479" s="12">
        <v>477</v>
      </c>
      <c r="H479" s="1" t="s">
        <v>22</v>
      </c>
      <c r="J479" s="12">
        <v>477</v>
      </c>
      <c r="K479" s="1" t="s">
        <v>22</v>
      </c>
      <c r="M479" s="12">
        <v>477</v>
      </c>
      <c r="N479" s="1" t="s">
        <v>22</v>
      </c>
      <c r="P479" s="12">
        <v>477</v>
      </c>
      <c r="Q479" s="1" t="s">
        <v>22</v>
      </c>
      <c r="S479" s="12">
        <v>477</v>
      </c>
      <c r="T479" s="1" t="s">
        <v>22</v>
      </c>
      <c r="V479" s="12">
        <v>477</v>
      </c>
      <c r="W479" s="1" t="s">
        <v>22</v>
      </c>
      <c r="Y479" s="12">
        <v>477</v>
      </c>
      <c r="Z479" s="1" t="s">
        <v>22</v>
      </c>
    </row>
    <row r="480" spans="1:26" x14ac:dyDescent="0.2">
      <c r="A480" s="12">
        <v>478</v>
      </c>
      <c r="B480" s="1" t="s">
        <v>22</v>
      </c>
      <c r="D480" s="12">
        <v>478</v>
      </c>
      <c r="E480" s="1" t="s">
        <v>22</v>
      </c>
      <c r="G480" s="12">
        <v>478</v>
      </c>
      <c r="H480" s="1" t="s">
        <v>22</v>
      </c>
      <c r="J480" s="12">
        <v>478</v>
      </c>
      <c r="K480" s="1" t="s">
        <v>22</v>
      </c>
      <c r="M480" s="12">
        <v>478</v>
      </c>
      <c r="N480" s="1" t="s">
        <v>22</v>
      </c>
      <c r="P480" s="12">
        <v>478</v>
      </c>
      <c r="Q480" s="1" t="s">
        <v>22</v>
      </c>
      <c r="S480" s="12">
        <v>478</v>
      </c>
      <c r="T480" s="1" t="s">
        <v>22</v>
      </c>
      <c r="V480" s="12">
        <v>478</v>
      </c>
      <c r="W480" s="1" t="s">
        <v>22</v>
      </c>
      <c r="Y480" s="12">
        <v>478</v>
      </c>
      <c r="Z480" s="1" t="s">
        <v>22</v>
      </c>
    </row>
    <row r="481" spans="1:26" x14ac:dyDescent="0.2">
      <c r="A481" s="12">
        <v>479</v>
      </c>
      <c r="B481" s="1" t="s">
        <v>22</v>
      </c>
      <c r="D481" s="12">
        <v>479</v>
      </c>
      <c r="E481" s="1" t="s">
        <v>22</v>
      </c>
      <c r="G481" s="12">
        <v>479</v>
      </c>
      <c r="H481" s="1" t="s">
        <v>22</v>
      </c>
      <c r="J481" s="12">
        <v>479</v>
      </c>
      <c r="K481" s="1" t="s">
        <v>22</v>
      </c>
      <c r="M481" s="12">
        <v>479</v>
      </c>
      <c r="N481" s="1" t="s">
        <v>22</v>
      </c>
      <c r="P481" s="12">
        <v>479</v>
      </c>
      <c r="Q481" s="1" t="s">
        <v>22</v>
      </c>
      <c r="S481" s="12">
        <v>479</v>
      </c>
      <c r="T481" s="1" t="s">
        <v>22</v>
      </c>
      <c r="V481" s="12">
        <v>479</v>
      </c>
      <c r="W481" s="1" t="s">
        <v>22</v>
      </c>
      <c r="Y481" s="12">
        <v>479</v>
      </c>
      <c r="Z481" s="1" t="s">
        <v>22</v>
      </c>
    </row>
    <row r="482" spans="1:26" x14ac:dyDescent="0.2">
      <c r="A482" s="12">
        <v>480</v>
      </c>
      <c r="B482" s="1" t="s">
        <v>22</v>
      </c>
      <c r="D482" s="12">
        <v>480</v>
      </c>
      <c r="E482" s="1" t="s">
        <v>22</v>
      </c>
      <c r="G482" s="12">
        <v>480</v>
      </c>
      <c r="H482" s="1" t="s">
        <v>22</v>
      </c>
      <c r="J482" s="12">
        <v>480</v>
      </c>
      <c r="K482" s="1" t="s">
        <v>22</v>
      </c>
      <c r="M482" s="12">
        <v>480</v>
      </c>
      <c r="N482" s="1" t="s">
        <v>22</v>
      </c>
      <c r="P482" s="12">
        <v>480</v>
      </c>
      <c r="Q482" s="1" t="s">
        <v>22</v>
      </c>
      <c r="S482" s="12">
        <v>480</v>
      </c>
      <c r="T482" s="1" t="s">
        <v>22</v>
      </c>
      <c r="V482" s="12">
        <v>480</v>
      </c>
      <c r="W482" s="1" t="s">
        <v>22</v>
      </c>
      <c r="Y482" s="12">
        <v>480</v>
      </c>
      <c r="Z482" s="1" t="s">
        <v>22</v>
      </c>
    </row>
    <row r="483" spans="1:26" x14ac:dyDescent="0.2">
      <c r="A483" s="12">
        <v>481</v>
      </c>
      <c r="B483" s="1" t="s">
        <v>22</v>
      </c>
      <c r="D483" s="12">
        <v>481</v>
      </c>
      <c r="E483" s="1" t="s">
        <v>22</v>
      </c>
      <c r="G483" s="12">
        <v>481</v>
      </c>
      <c r="H483" s="1" t="s">
        <v>22</v>
      </c>
      <c r="J483" s="12">
        <v>481</v>
      </c>
      <c r="K483" s="1" t="s">
        <v>22</v>
      </c>
      <c r="M483" s="12">
        <v>481</v>
      </c>
      <c r="N483" s="1" t="s">
        <v>22</v>
      </c>
      <c r="P483" s="12">
        <v>481</v>
      </c>
      <c r="Q483" s="1" t="s">
        <v>22</v>
      </c>
      <c r="S483" s="12">
        <v>481</v>
      </c>
      <c r="T483" s="1" t="s">
        <v>22</v>
      </c>
      <c r="V483" s="12">
        <v>481</v>
      </c>
      <c r="W483" s="1" t="s">
        <v>22</v>
      </c>
      <c r="Y483" s="12">
        <v>481</v>
      </c>
      <c r="Z483" s="1" t="s">
        <v>22</v>
      </c>
    </row>
    <row r="484" spans="1:26" x14ac:dyDescent="0.2">
      <c r="A484" s="12">
        <v>482</v>
      </c>
      <c r="B484" s="1" t="s">
        <v>22</v>
      </c>
      <c r="D484" s="12">
        <v>482</v>
      </c>
      <c r="E484" s="1" t="s">
        <v>22</v>
      </c>
      <c r="G484" s="12">
        <v>482</v>
      </c>
      <c r="H484" s="1" t="s">
        <v>22</v>
      </c>
      <c r="J484" s="12">
        <v>482</v>
      </c>
      <c r="K484" s="1" t="s">
        <v>22</v>
      </c>
      <c r="M484" s="12">
        <v>482</v>
      </c>
      <c r="N484" s="1" t="s">
        <v>22</v>
      </c>
      <c r="P484" s="12">
        <v>482</v>
      </c>
      <c r="Q484" s="1" t="s">
        <v>22</v>
      </c>
      <c r="S484" s="12">
        <v>482</v>
      </c>
      <c r="T484" s="1" t="s">
        <v>22</v>
      </c>
      <c r="V484" s="12">
        <v>482</v>
      </c>
      <c r="W484" s="1" t="s">
        <v>22</v>
      </c>
      <c r="Y484" s="12">
        <v>482</v>
      </c>
      <c r="Z484" s="1" t="s">
        <v>22</v>
      </c>
    </row>
    <row r="485" spans="1:26" x14ac:dyDescent="0.2">
      <c r="A485" s="12">
        <v>483</v>
      </c>
      <c r="B485" s="1" t="s">
        <v>22</v>
      </c>
      <c r="D485" s="12">
        <v>483</v>
      </c>
      <c r="E485" s="1" t="s">
        <v>22</v>
      </c>
      <c r="G485" s="12">
        <v>483</v>
      </c>
      <c r="H485" s="1" t="s">
        <v>22</v>
      </c>
      <c r="J485" s="12">
        <v>483</v>
      </c>
      <c r="K485" s="1" t="s">
        <v>22</v>
      </c>
      <c r="M485" s="12">
        <v>483</v>
      </c>
      <c r="N485" s="1" t="s">
        <v>22</v>
      </c>
      <c r="P485" s="12">
        <v>483</v>
      </c>
      <c r="Q485" s="1" t="s">
        <v>22</v>
      </c>
      <c r="S485" s="12">
        <v>483</v>
      </c>
      <c r="T485" s="1" t="s">
        <v>22</v>
      </c>
      <c r="V485" s="12">
        <v>483</v>
      </c>
      <c r="W485" s="1" t="s">
        <v>22</v>
      </c>
      <c r="Y485" s="12">
        <v>483</v>
      </c>
      <c r="Z485" s="1" t="s">
        <v>22</v>
      </c>
    </row>
    <row r="486" spans="1:26" x14ac:dyDescent="0.2">
      <c r="A486" s="12">
        <v>484</v>
      </c>
      <c r="B486" s="1" t="s">
        <v>22</v>
      </c>
      <c r="D486" s="12">
        <v>484</v>
      </c>
      <c r="E486" s="1" t="s">
        <v>22</v>
      </c>
      <c r="G486" s="12">
        <v>484</v>
      </c>
      <c r="H486" s="1" t="s">
        <v>22</v>
      </c>
      <c r="J486" s="12">
        <v>484</v>
      </c>
      <c r="K486" s="1" t="s">
        <v>22</v>
      </c>
      <c r="M486" s="12">
        <v>484</v>
      </c>
      <c r="N486" s="1" t="s">
        <v>22</v>
      </c>
      <c r="P486" s="12">
        <v>484</v>
      </c>
      <c r="Q486" s="1" t="s">
        <v>22</v>
      </c>
      <c r="S486" s="12">
        <v>484</v>
      </c>
      <c r="T486" s="1" t="s">
        <v>22</v>
      </c>
      <c r="V486" s="12">
        <v>484</v>
      </c>
      <c r="W486" s="1" t="s">
        <v>22</v>
      </c>
      <c r="Y486" s="12">
        <v>484</v>
      </c>
      <c r="Z486" s="1" t="s">
        <v>22</v>
      </c>
    </row>
    <row r="487" spans="1:26" x14ac:dyDescent="0.2">
      <c r="A487" s="12">
        <v>485</v>
      </c>
      <c r="B487" s="1" t="s">
        <v>22</v>
      </c>
      <c r="D487" s="12">
        <v>485</v>
      </c>
      <c r="E487" s="1" t="s">
        <v>22</v>
      </c>
      <c r="G487" s="12">
        <v>485</v>
      </c>
      <c r="H487" s="1" t="s">
        <v>22</v>
      </c>
      <c r="J487" s="12">
        <v>485</v>
      </c>
      <c r="K487" s="1" t="s">
        <v>22</v>
      </c>
      <c r="M487" s="12">
        <v>485</v>
      </c>
      <c r="N487" s="1" t="s">
        <v>22</v>
      </c>
      <c r="P487" s="12">
        <v>485</v>
      </c>
      <c r="Q487" s="1" t="s">
        <v>22</v>
      </c>
      <c r="S487" s="12">
        <v>485</v>
      </c>
      <c r="T487" s="1" t="s">
        <v>22</v>
      </c>
      <c r="V487" s="12">
        <v>485</v>
      </c>
      <c r="W487" s="1" t="s">
        <v>22</v>
      </c>
      <c r="Y487" s="12">
        <v>485</v>
      </c>
      <c r="Z487" s="1" t="s">
        <v>22</v>
      </c>
    </row>
    <row r="488" spans="1:26" x14ac:dyDescent="0.2">
      <c r="A488" s="12">
        <v>486</v>
      </c>
      <c r="B488" s="1" t="s">
        <v>22</v>
      </c>
      <c r="D488" s="12">
        <v>486</v>
      </c>
      <c r="E488" s="1" t="s">
        <v>22</v>
      </c>
      <c r="G488" s="12">
        <v>486</v>
      </c>
      <c r="H488" s="1" t="s">
        <v>22</v>
      </c>
      <c r="J488" s="12">
        <v>486</v>
      </c>
      <c r="K488" s="1" t="s">
        <v>22</v>
      </c>
      <c r="M488" s="12">
        <v>486</v>
      </c>
      <c r="N488" s="1" t="s">
        <v>22</v>
      </c>
      <c r="P488" s="12">
        <v>486</v>
      </c>
      <c r="Q488" s="1" t="s">
        <v>22</v>
      </c>
      <c r="S488" s="12">
        <v>486</v>
      </c>
      <c r="T488" s="1" t="s">
        <v>22</v>
      </c>
      <c r="V488" s="12">
        <v>486</v>
      </c>
      <c r="W488" s="1" t="s">
        <v>22</v>
      </c>
      <c r="Y488" s="12">
        <v>486</v>
      </c>
      <c r="Z488" s="1" t="s">
        <v>22</v>
      </c>
    </row>
    <row r="489" spans="1:26" x14ac:dyDescent="0.2">
      <c r="A489" s="12">
        <v>487</v>
      </c>
      <c r="B489" s="1" t="s">
        <v>22</v>
      </c>
      <c r="D489" s="12">
        <v>487</v>
      </c>
      <c r="E489" s="1" t="s">
        <v>22</v>
      </c>
      <c r="G489" s="12">
        <v>487</v>
      </c>
      <c r="H489" s="1" t="s">
        <v>22</v>
      </c>
      <c r="J489" s="12">
        <v>487</v>
      </c>
      <c r="K489" s="1" t="s">
        <v>22</v>
      </c>
      <c r="M489" s="12">
        <v>487</v>
      </c>
      <c r="N489" s="1" t="s">
        <v>22</v>
      </c>
      <c r="P489" s="12">
        <v>487</v>
      </c>
      <c r="Q489" s="1" t="s">
        <v>22</v>
      </c>
      <c r="S489" s="12">
        <v>487</v>
      </c>
      <c r="T489" s="1" t="s">
        <v>22</v>
      </c>
      <c r="V489" s="12">
        <v>487</v>
      </c>
      <c r="W489" s="1" t="s">
        <v>22</v>
      </c>
      <c r="Y489" s="12">
        <v>487</v>
      </c>
      <c r="Z489" s="1" t="s">
        <v>22</v>
      </c>
    </row>
    <row r="490" spans="1:26" x14ac:dyDescent="0.2">
      <c r="A490" s="12">
        <v>488</v>
      </c>
      <c r="B490" s="1" t="s">
        <v>22</v>
      </c>
      <c r="D490" s="12">
        <v>488</v>
      </c>
      <c r="E490" s="1" t="s">
        <v>22</v>
      </c>
      <c r="G490" s="12">
        <v>488</v>
      </c>
      <c r="H490" s="1" t="s">
        <v>22</v>
      </c>
      <c r="J490" s="12">
        <v>488</v>
      </c>
      <c r="K490" s="1" t="s">
        <v>22</v>
      </c>
      <c r="M490" s="12">
        <v>488</v>
      </c>
      <c r="N490" s="1" t="s">
        <v>22</v>
      </c>
      <c r="P490" s="12">
        <v>488</v>
      </c>
      <c r="Q490" s="1" t="s">
        <v>22</v>
      </c>
      <c r="S490" s="12">
        <v>488</v>
      </c>
      <c r="T490" s="1" t="s">
        <v>22</v>
      </c>
      <c r="V490" s="12">
        <v>488</v>
      </c>
      <c r="W490" s="1" t="s">
        <v>22</v>
      </c>
      <c r="Y490" s="12">
        <v>488</v>
      </c>
      <c r="Z490" s="1" t="s">
        <v>22</v>
      </c>
    </row>
    <row r="491" spans="1:26" x14ac:dyDescent="0.2">
      <c r="A491" s="12">
        <v>489</v>
      </c>
      <c r="B491" s="1" t="s">
        <v>22</v>
      </c>
      <c r="D491" s="12">
        <v>489</v>
      </c>
      <c r="E491" s="1" t="s">
        <v>22</v>
      </c>
      <c r="G491" s="12">
        <v>489</v>
      </c>
      <c r="H491" s="1" t="s">
        <v>22</v>
      </c>
      <c r="J491" s="12">
        <v>489</v>
      </c>
      <c r="K491" s="1" t="s">
        <v>22</v>
      </c>
      <c r="M491" s="12">
        <v>489</v>
      </c>
      <c r="N491" s="1" t="s">
        <v>22</v>
      </c>
      <c r="P491" s="12">
        <v>489</v>
      </c>
      <c r="Q491" s="1" t="s">
        <v>22</v>
      </c>
      <c r="S491" s="12">
        <v>489</v>
      </c>
      <c r="T491" s="1" t="s">
        <v>22</v>
      </c>
      <c r="V491" s="12">
        <v>489</v>
      </c>
      <c r="W491" s="1" t="s">
        <v>22</v>
      </c>
      <c r="Y491" s="12">
        <v>489</v>
      </c>
      <c r="Z491" s="1" t="s">
        <v>22</v>
      </c>
    </row>
    <row r="492" spans="1:26" x14ac:dyDescent="0.2">
      <c r="A492" s="12">
        <v>490</v>
      </c>
      <c r="B492" s="1" t="s">
        <v>22</v>
      </c>
      <c r="D492" s="12">
        <v>490</v>
      </c>
      <c r="E492" s="1" t="s">
        <v>22</v>
      </c>
      <c r="G492" s="12">
        <v>490</v>
      </c>
      <c r="H492" s="1" t="s">
        <v>22</v>
      </c>
      <c r="J492" s="12">
        <v>490</v>
      </c>
      <c r="K492" s="1" t="s">
        <v>22</v>
      </c>
      <c r="M492" s="12">
        <v>490</v>
      </c>
      <c r="N492" s="1" t="s">
        <v>22</v>
      </c>
      <c r="P492" s="12">
        <v>490</v>
      </c>
      <c r="Q492" s="1" t="s">
        <v>22</v>
      </c>
      <c r="S492" s="12">
        <v>490</v>
      </c>
      <c r="T492" s="1" t="s">
        <v>22</v>
      </c>
      <c r="V492" s="12">
        <v>490</v>
      </c>
      <c r="W492" s="1" t="s">
        <v>22</v>
      </c>
      <c r="Y492" s="12">
        <v>490</v>
      </c>
      <c r="Z492" s="1" t="s">
        <v>22</v>
      </c>
    </row>
    <row r="493" spans="1:26" x14ac:dyDescent="0.2">
      <c r="A493" s="12">
        <v>491</v>
      </c>
      <c r="B493" s="1" t="s">
        <v>22</v>
      </c>
      <c r="D493" s="12">
        <v>491</v>
      </c>
      <c r="E493" s="1" t="s">
        <v>22</v>
      </c>
      <c r="G493" s="12">
        <v>491</v>
      </c>
      <c r="H493" s="1" t="s">
        <v>22</v>
      </c>
      <c r="J493" s="12">
        <v>491</v>
      </c>
      <c r="K493" s="1" t="s">
        <v>22</v>
      </c>
      <c r="M493" s="12">
        <v>491</v>
      </c>
      <c r="N493" s="1" t="s">
        <v>22</v>
      </c>
      <c r="P493" s="12">
        <v>491</v>
      </c>
      <c r="Q493" s="1" t="s">
        <v>22</v>
      </c>
      <c r="S493" s="12">
        <v>491</v>
      </c>
      <c r="T493" s="1" t="s">
        <v>22</v>
      </c>
      <c r="V493" s="12">
        <v>491</v>
      </c>
      <c r="W493" s="1" t="s">
        <v>22</v>
      </c>
      <c r="Y493" s="12">
        <v>491</v>
      </c>
      <c r="Z493" s="1" t="s">
        <v>22</v>
      </c>
    </row>
    <row r="494" spans="1:26" x14ac:dyDescent="0.2">
      <c r="A494" s="12">
        <v>492</v>
      </c>
      <c r="B494" s="1" t="s">
        <v>22</v>
      </c>
      <c r="D494" s="12">
        <v>492</v>
      </c>
      <c r="E494" s="1" t="s">
        <v>22</v>
      </c>
      <c r="G494" s="12">
        <v>492</v>
      </c>
      <c r="H494" s="1" t="s">
        <v>22</v>
      </c>
      <c r="J494" s="12">
        <v>492</v>
      </c>
      <c r="K494" s="1" t="s">
        <v>22</v>
      </c>
      <c r="M494" s="12">
        <v>492</v>
      </c>
      <c r="N494" s="1" t="s">
        <v>22</v>
      </c>
      <c r="P494" s="12">
        <v>492</v>
      </c>
      <c r="Q494" s="1" t="s">
        <v>22</v>
      </c>
      <c r="S494" s="12">
        <v>492</v>
      </c>
      <c r="T494" s="1" t="s">
        <v>22</v>
      </c>
      <c r="V494" s="12">
        <v>492</v>
      </c>
      <c r="W494" s="1" t="s">
        <v>22</v>
      </c>
      <c r="Y494" s="12">
        <v>492</v>
      </c>
      <c r="Z494" s="1" t="s">
        <v>22</v>
      </c>
    </row>
    <row r="495" spans="1:26" x14ac:dyDescent="0.2">
      <c r="A495" s="12">
        <v>493</v>
      </c>
      <c r="B495" s="1" t="s">
        <v>22</v>
      </c>
      <c r="D495" s="12">
        <v>493</v>
      </c>
      <c r="E495" s="1" t="s">
        <v>22</v>
      </c>
      <c r="G495" s="12">
        <v>493</v>
      </c>
      <c r="H495" s="1" t="s">
        <v>22</v>
      </c>
      <c r="J495" s="12">
        <v>493</v>
      </c>
      <c r="K495" s="1" t="s">
        <v>22</v>
      </c>
      <c r="M495" s="12">
        <v>493</v>
      </c>
      <c r="N495" s="1" t="s">
        <v>22</v>
      </c>
      <c r="P495" s="12">
        <v>493</v>
      </c>
      <c r="Q495" s="1" t="s">
        <v>22</v>
      </c>
      <c r="S495" s="12">
        <v>493</v>
      </c>
      <c r="T495" s="1" t="s">
        <v>22</v>
      </c>
      <c r="V495" s="12">
        <v>493</v>
      </c>
      <c r="W495" s="1" t="s">
        <v>22</v>
      </c>
      <c r="Y495" s="12">
        <v>493</v>
      </c>
      <c r="Z495" s="1" t="s">
        <v>22</v>
      </c>
    </row>
    <row r="496" spans="1:26" x14ac:dyDescent="0.2">
      <c r="A496" s="12">
        <v>494</v>
      </c>
      <c r="B496" s="1" t="s">
        <v>22</v>
      </c>
      <c r="D496" s="12">
        <v>494</v>
      </c>
      <c r="E496" s="1" t="s">
        <v>22</v>
      </c>
      <c r="G496" s="12">
        <v>494</v>
      </c>
      <c r="H496" s="1" t="s">
        <v>22</v>
      </c>
      <c r="J496" s="12">
        <v>494</v>
      </c>
      <c r="K496" s="1" t="s">
        <v>22</v>
      </c>
      <c r="M496" s="12">
        <v>494</v>
      </c>
      <c r="N496" s="1" t="s">
        <v>22</v>
      </c>
      <c r="P496" s="12">
        <v>494</v>
      </c>
      <c r="Q496" s="1" t="s">
        <v>22</v>
      </c>
      <c r="S496" s="12">
        <v>494</v>
      </c>
      <c r="T496" s="1" t="s">
        <v>22</v>
      </c>
      <c r="V496" s="12">
        <v>494</v>
      </c>
      <c r="W496" s="1" t="s">
        <v>22</v>
      </c>
      <c r="Y496" s="12">
        <v>494</v>
      </c>
      <c r="Z496" s="1" t="s">
        <v>22</v>
      </c>
    </row>
    <row r="497" spans="1:26" x14ac:dyDescent="0.2">
      <c r="A497" s="12">
        <v>495</v>
      </c>
      <c r="B497" s="1" t="s">
        <v>22</v>
      </c>
      <c r="D497" s="12">
        <v>495</v>
      </c>
      <c r="E497" s="1" t="s">
        <v>22</v>
      </c>
      <c r="G497" s="12">
        <v>495</v>
      </c>
      <c r="H497" s="1" t="s">
        <v>22</v>
      </c>
      <c r="J497" s="12">
        <v>495</v>
      </c>
      <c r="K497" s="1" t="s">
        <v>22</v>
      </c>
      <c r="M497" s="12">
        <v>495</v>
      </c>
      <c r="N497" s="1" t="s">
        <v>22</v>
      </c>
      <c r="P497" s="12">
        <v>495</v>
      </c>
      <c r="Q497" s="1" t="s">
        <v>22</v>
      </c>
      <c r="S497" s="12">
        <v>495</v>
      </c>
      <c r="T497" s="1" t="s">
        <v>22</v>
      </c>
      <c r="V497" s="12">
        <v>495</v>
      </c>
      <c r="W497" s="1" t="s">
        <v>22</v>
      </c>
      <c r="Y497" s="12">
        <v>495</v>
      </c>
      <c r="Z497" s="1" t="s">
        <v>22</v>
      </c>
    </row>
    <row r="498" spans="1:26" x14ac:dyDescent="0.2">
      <c r="A498" s="12">
        <v>496</v>
      </c>
      <c r="B498" s="1" t="s">
        <v>22</v>
      </c>
      <c r="D498" s="12">
        <v>496</v>
      </c>
      <c r="E498" s="1" t="s">
        <v>22</v>
      </c>
      <c r="G498" s="12">
        <v>496</v>
      </c>
      <c r="H498" s="1" t="s">
        <v>22</v>
      </c>
      <c r="J498" s="12">
        <v>496</v>
      </c>
      <c r="K498" s="1" t="s">
        <v>22</v>
      </c>
      <c r="M498" s="12">
        <v>496</v>
      </c>
      <c r="N498" s="1" t="s">
        <v>22</v>
      </c>
      <c r="P498" s="12">
        <v>496</v>
      </c>
      <c r="Q498" s="1" t="s">
        <v>22</v>
      </c>
      <c r="S498" s="12">
        <v>496</v>
      </c>
      <c r="T498" s="1" t="s">
        <v>22</v>
      </c>
      <c r="V498" s="12">
        <v>496</v>
      </c>
      <c r="W498" s="1" t="s">
        <v>22</v>
      </c>
      <c r="Y498" s="12">
        <v>496</v>
      </c>
      <c r="Z498" s="1" t="s">
        <v>22</v>
      </c>
    </row>
    <row r="499" spans="1:26" x14ac:dyDescent="0.2">
      <c r="A499" s="12">
        <v>497</v>
      </c>
      <c r="B499" s="1" t="s">
        <v>22</v>
      </c>
      <c r="D499" s="12">
        <v>497</v>
      </c>
      <c r="E499" s="1" t="s">
        <v>22</v>
      </c>
      <c r="G499" s="12">
        <v>497</v>
      </c>
      <c r="H499" s="1" t="s">
        <v>22</v>
      </c>
      <c r="J499" s="12">
        <v>497</v>
      </c>
      <c r="K499" s="1" t="s">
        <v>22</v>
      </c>
      <c r="M499" s="12">
        <v>497</v>
      </c>
      <c r="N499" s="1" t="s">
        <v>22</v>
      </c>
      <c r="P499" s="12">
        <v>497</v>
      </c>
      <c r="Q499" s="1" t="s">
        <v>22</v>
      </c>
      <c r="S499" s="12">
        <v>497</v>
      </c>
      <c r="T499" s="1" t="s">
        <v>22</v>
      </c>
      <c r="V499" s="12">
        <v>497</v>
      </c>
      <c r="W499" s="1" t="s">
        <v>22</v>
      </c>
      <c r="Y499" s="12">
        <v>497</v>
      </c>
      <c r="Z499" s="1" t="s">
        <v>22</v>
      </c>
    </row>
    <row r="500" spans="1:26" x14ac:dyDescent="0.2">
      <c r="A500" s="12">
        <v>498</v>
      </c>
      <c r="B500" s="1" t="s">
        <v>22</v>
      </c>
      <c r="D500" s="12">
        <v>498</v>
      </c>
      <c r="E500" s="1" t="s">
        <v>22</v>
      </c>
      <c r="G500" s="12">
        <v>498</v>
      </c>
      <c r="H500" s="1" t="s">
        <v>22</v>
      </c>
      <c r="J500" s="12">
        <v>498</v>
      </c>
      <c r="K500" s="1" t="s">
        <v>22</v>
      </c>
      <c r="M500" s="12">
        <v>498</v>
      </c>
      <c r="N500" s="1" t="s">
        <v>22</v>
      </c>
      <c r="P500" s="12">
        <v>498</v>
      </c>
      <c r="Q500" s="1" t="s">
        <v>22</v>
      </c>
      <c r="S500" s="12">
        <v>498</v>
      </c>
      <c r="T500" s="1" t="s">
        <v>22</v>
      </c>
      <c r="V500" s="12">
        <v>498</v>
      </c>
      <c r="W500" s="1" t="s">
        <v>22</v>
      </c>
      <c r="Y500" s="12">
        <v>498</v>
      </c>
      <c r="Z500" s="1" t="s">
        <v>22</v>
      </c>
    </row>
    <row r="501" spans="1:26" x14ac:dyDescent="0.2">
      <c r="A501" s="12">
        <v>499</v>
      </c>
      <c r="B501" s="1" t="s">
        <v>22</v>
      </c>
      <c r="D501" s="12">
        <v>499</v>
      </c>
      <c r="E501" s="1" t="s">
        <v>22</v>
      </c>
      <c r="G501" s="12">
        <v>499</v>
      </c>
      <c r="H501" s="1" t="s">
        <v>22</v>
      </c>
      <c r="J501" s="12">
        <v>499</v>
      </c>
      <c r="K501" s="1" t="s">
        <v>22</v>
      </c>
      <c r="M501" s="12">
        <v>499</v>
      </c>
      <c r="N501" s="1" t="s">
        <v>22</v>
      </c>
      <c r="P501" s="12">
        <v>499</v>
      </c>
      <c r="Q501" s="1" t="s">
        <v>22</v>
      </c>
      <c r="S501" s="12">
        <v>499</v>
      </c>
      <c r="T501" s="1" t="s">
        <v>22</v>
      </c>
      <c r="V501" s="12">
        <v>499</v>
      </c>
      <c r="W501" s="1" t="s">
        <v>22</v>
      </c>
      <c r="Y501" s="12">
        <v>499</v>
      </c>
      <c r="Z501" s="1" t="s">
        <v>22</v>
      </c>
    </row>
    <row r="502" spans="1:26" x14ac:dyDescent="0.2">
      <c r="A502" s="12">
        <v>500</v>
      </c>
      <c r="B502" s="1" t="s">
        <v>22</v>
      </c>
      <c r="D502" s="12">
        <v>500</v>
      </c>
      <c r="E502" s="1" t="s">
        <v>22</v>
      </c>
      <c r="G502" s="12">
        <v>500</v>
      </c>
      <c r="H502" s="1" t="s">
        <v>22</v>
      </c>
      <c r="J502" s="12">
        <v>500</v>
      </c>
      <c r="K502" s="1" t="s">
        <v>22</v>
      </c>
      <c r="M502" s="12">
        <v>500</v>
      </c>
      <c r="N502" s="1" t="s">
        <v>22</v>
      </c>
      <c r="P502" s="12">
        <v>500</v>
      </c>
      <c r="Q502" s="1" t="s">
        <v>22</v>
      </c>
      <c r="S502" s="12">
        <v>500</v>
      </c>
      <c r="T502" s="1" t="s">
        <v>22</v>
      </c>
      <c r="V502" s="12">
        <v>500</v>
      </c>
      <c r="W502" s="1" t="s">
        <v>22</v>
      </c>
      <c r="Y502" s="12">
        <v>500</v>
      </c>
      <c r="Z502" s="1" t="s">
        <v>22</v>
      </c>
    </row>
    <row r="503" spans="1:26" x14ac:dyDescent="0.2">
      <c r="J503" s="12">
        <v>501</v>
      </c>
      <c r="K503" s="1" t="s">
        <v>22</v>
      </c>
      <c r="M503" s="12">
        <v>501</v>
      </c>
      <c r="N503" s="1" t="s">
        <v>22</v>
      </c>
      <c r="P503" s="12">
        <v>501</v>
      </c>
      <c r="Q503" s="1" t="s">
        <v>22</v>
      </c>
    </row>
    <row r="504" spans="1:26" x14ac:dyDescent="0.2">
      <c r="J504" s="12">
        <v>502</v>
      </c>
      <c r="K504" s="1" t="s">
        <v>22</v>
      </c>
      <c r="M504" s="12">
        <v>502</v>
      </c>
      <c r="N504" s="1" t="s">
        <v>22</v>
      </c>
      <c r="P504" s="12">
        <v>502</v>
      </c>
      <c r="Q504" s="1" t="s">
        <v>22</v>
      </c>
    </row>
    <row r="505" spans="1:26" x14ac:dyDescent="0.2">
      <c r="J505" s="12">
        <v>503</v>
      </c>
      <c r="K505" s="1" t="s">
        <v>22</v>
      </c>
      <c r="M505" s="12">
        <v>503</v>
      </c>
      <c r="N505" s="1" t="s">
        <v>22</v>
      </c>
      <c r="P505" s="12">
        <v>503</v>
      </c>
      <c r="Q505" s="1" t="s">
        <v>22</v>
      </c>
    </row>
    <row r="506" spans="1:26" x14ac:dyDescent="0.2">
      <c r="J506" s="12">
        <v>504</v>
      </c>
      <c r="K506" s="1" t="s">
        <v>22</v>
      </c>
      <c r="M506" s="12">
        <v>504</v>
      </c>
      <c r="N506" s="1" t="s">
        <v>22</v>
      </c>
      <c r="P506" s="12">
        <v>504</v>
      </c>
      <c r="Q506" s="1" t="s">
        <v>22</v>
      </c>
    </row>
    <row r="507" spans="1:26" x14ac:dyDescent="0.2">
      <c r="J507" s="12">
        <v>505</v>
      </c>
      <c r="K507" s="1" t="s">
        <v>22</v>
      </c>
      <c r="M507" s="12">
        <v>505</v>
      </c>
      <c r="N507" s="1" t="s">
        <v>22</v>
      </c>
      <c r="P507" s="12">
        <v>505</v>
      </c>
      <c r="Q507" s="1" t="s">
        <v>22</v>
      </c>
    </row>
    <row r="508" spans="1:26" x14ac:dyDescent="0.2">
      <c r="J508" s="12">
        <v>506</v>
      </c>
      <c r="K508" s="1" t="s">
        <v>22</v>
      </c>
      <c r="M508" s="12">
        <v>506</v>
      </c>
      <c r="N508" s="1" t="s">
        <v>22</v>
      </c>
      <c r="P508" s="12">
        <v>506</v>
      </c>
      <c r="Q508" s="1" t="s">
        <v>22</v>
      </c>
    </row>
    <row r="509" spans="1:26" x14ac:dyDescent="0.2">
      <c r="J509" s="12">
        <v>507</v>
      </c>
      <c r="K509" s="1" t="s">
        <v>22</v>
      </c>
      <c r="M509" s="12">
        <v>507</v>
      </c>
      <c r="N509" s="1" t="s">
        <v>22</v>
      </c>
      <c r="P509" s="12">
        <v>507</v>
      </c>
      <c r="Q509" s="1" t="s">
        <v>22</v>
      </c>
    </row>
    <row r="510" spans="1:26" x14ac:dyDescent="0.2">
      <c r="J510" s="12">
        <v>508</v>
      </c>
      <c r="K510" s="1" t="s">
        <v>22</v>
      </c>
      <c r="M510" s="12">
        <v>508</v>
      </c>
      <c r="N510" s="1" t="s">
        <v>22</v>
      </c>
      <c r="P510" s="12">
        <v>508</v>
      </c>
      <c r="Q510" s="1" t="s">
        <v>22</v>
      </c>
    </row>
    <row r="511" spans="1:26" x14ac:dyDescent="0.2">
      <c r="J511" s="12">
        <v>509</v>
      </c>
      <c r="K511" s="1" t="s">
        <v>22</v>
      </c>
      <c r="M511" s="12">
        <v>509</v>
      </c>
      <c r="N511" s="1" t="s">
        <v>22</v>
      </c>
      <c r="P511" s="12">
        <v>509</v>
      </c>
      <c r="Q511" s="1" t="s">
        <v>22</v>
      </c>
    </row>
    <row r="512" spans="1:26" x14ac:dyDescent="0.2">
      <c r="J512" s="12">
        <v>510</v>
      </c>
      <c r="K512" s="1" t="s">
        <v>22</v>
      </c>
      <c r="M512" s="12">
        <v>510</v>
      </c>
      <c r="N512" s="1" t="s">
        <v>22</v>
      </c>
      <c r="P512" s="12">
        <v>510</v>
      </c>
      <c r="Q512" s="1" t="s">
        <v>22</v>
      </c>
    </row>
    <row r="513" spans="10:17" x14ac:dyDescent="0.2">
      <c r="J513" s="12">
        <v>511</v>
      </c>
      <c r="K513" s="1" t="s">
        <v>22</v>
      </c>
      <c r="M513" s="12">
        <v>511</v>
      </c>
      <c r="N513" s="1" t="s">
        <v>22</v>
      </c>
      <c r="P513" s="12">
        <v>511</v>
      </c>
      <c r="Q513" s="1" t="s">
        <v>22</v>
      </c>
    </row>
    <row r="514" spans="10:17" x14ac:dyDescent="0.2">
      <c r="J514" s="12">
        <v>512</v>
      </c>
      <c r="K514" s="1" t="s">
        <v>22</v>
      </c>
      <c r="M514" s="12">
        <v>512</v>
      </c>
      <c r="N514" s="1" t="s">
        <v>22</v>
      </c>
      <c r="P514" s="12">
        <v>512</v>
      </c>
      <c r="Q514" s="1" t="s">
        <v>22</v>
      </c>
    </row>
    <row r="515" spans="10:17" x14ac:dyDescent="0.2">
      <c r="J515" s="12">
        <v>513</v>
      </c>
      <c r="K515" s="1" t="s">
        <v>22</v>
      </c>
      <c r="M515" s="12">
        <v>513</v>
      </c>
      <c r="N515" s="1" t="s">
        <v>22</v>
      </c>
      <c r="P515" s="12">
        <v>513</v>
      </c>
      <c r="Q515" s="1" t="s">
        <v>22</v>
      </c>
    </row>
    <row r="516" spans="10:17" x14ac:dyDescent="0.2">
      <c r="J516" s="12">
        <v>514</v>
      </c>
      <c r="K516" s="1" t="s">
        <v>22</v>
      </c>
      <c r="M516" s="12">
        <v>514</v>
      </c>
      <c r="N516" s="1" t="s">
        <v>22</v>
      </c>
      <c r="P516" s="12">
        <v>514</v>
      </c>
      <c r="Q516" s="1" t="s">
        <v>22</v>
      </c>
    </row>
    <row r="517" spans="10:17" x14ac:dyDescent="0.2">
      <c r="J517" s="12">
        <v>515</v>
      </c>
      <c r="K517" s="1" t="s">
        <v>22</v>
      </c>
      <c r="M517" s="12">
        <v>515</v>
      </c>
      <c r="N517" s="1" t="s">
        <v>22</v>
      </c>
      <c r="P517" s="12">
        <v>515</v>
      </c>
      <c r="Q517" s="1" t="s">
        <v>22</v>
      </c>
    </row>
    <row r="518" spans="10:17" x14ac:dyDescent="0.2">
      <c r="J518" s="12">
        <v>516</v>
      </c>
      <c r="K518" s="1" t="s">
        <v>22</v>
      </c>
      <c r="M518" s="12">
        <v>516</v>
      </c>
      <c r="N518" s="1" t="s">
        <v>22</v>
      </c>
      <c r="P518" s="12">
        <v>516</v>
      </c>
      <c r="Q518" s="1" t="s">
        <v>22</v>
      </c>
    </row>
    <row r="519" spans="10:17" x14ac:dyDescent="0.2">
      <c r="J519" s="12">
        <v>517</v>
      </c>
      <c r="K519" s="1" t="s">
        <v>22</v>
      </c>
      <c r="M519" s="12">
        <v>517</v>
      </c>
      <c r="N519" s="1" t="s">
        <v>22</v>
      </c>
      <c r="P519" s="12">
        <v>517</v>
      </c>
      <c r="Q519" s="1" t="s">
        <v>22</v>
      </c>
    </row>
    <row r="520" spans="10:17" x14ac:dyDescent="0.2">
      <c r="J520" s="12">
        <v>518</v>
      </c>
      <c r="K520" s="1" t="s">
        <v>22</v>
      </c>
      <c r="M520" s="12">
        <v>518</v>
      </c>
      <c r="N520" s="1" t="s">
        <v>22</v>
      </c>
      <c r="P520" s="12">
        <v>518</v>
      </c>
      <c r="Q520" s="1" t="s">
        <v>22</v>
      </c>
    </row>
    <row r="521" spans="10:17" x14ac:dyDescent="0.2">
      <c r="J521" s="12">
        <v>519</v>
      </c>
      <c r="K521" s="1" t="s">
        <v>22</v>
      </c>
      <c r="M521" s="12">
        <v>519</v>
      </c>
      <c r="N521" s="1" t="s">
        <v>22</v>
      </c>
      <c r="P521" s="12">
        <v>519</v>
      </c>
      <c r="Q521" s="1" t="s">
        <v>22</v>
      </c>
    </row>
    <row r="522" spans="10:17" x14ac:dyDescent="0.2">
      <c r="J522" s="12">
        <v>520</v>
      </c>
      <c r="K522" s="1" t="s">
        <v>22</v>
      </c>
      <c r="M522" s="12">
        <v>520</v>
      </c>
      <c r="N522" s="1" t="s">
        <v>22</v>
      </c>
      <c r="P522" s="12">
        <v>520</v>
      </c>
      <c r="Q522" s="1" t="s">
        <v>22</v>
      </c>
    </row>
    <row r="523" spans="10:17" x14ac:dyDescent="0.2">
      <c r="J523" s="12">
        <v>521</v>
      </c>
      <c r="K523" s="1" t="s">
        <v>22</v>
      </c>
      <c r="M523" s="12">
        <v>521</v>
      </c>
      <c r="N523" s="1" t="s">
        <v>22</v>
      </c>
      <c r="P523" s="12">
        <v>521</v>
      </c>
      <c r="Q523" s="1" t="s">
        <v>22</v>
      </c>
    </row>
    <row r="524" spans="10:17" x14ac:dyDescent="0.2">
      <c r="J524" s="12">
        <v>522</v>
      </c>
      <c r="K524" s="1" t="s">
        <v>22</v>
      </c>
      <c r="M524" s="12">
        <v>522</v>
      </c>
      <c r="N524" s="1" t="s">
        <v>22</v>
      </c>
      <c r="P524" s="12">
        <v>522</v>
      </c>
      <c r="Q524" s="1" t="s">
        <v>22</v>
      </c>
    </row>
    <row r="525" spans="10:17" x14ac:dyDescent="0.2">
      <c r="J525" s="12">
        <v>523</v>
      </c>
      <c r="K525" s="1" t="s">
        <v>22</v>
      </c>
      <c r="M525" s="12">
        <v>523</v>
      </c>
      <c r="N525" s="1" t="s">
        <v>22</v>
      </c>
      <c r="P525" s="12">
        <v>523</v>
      </c>
      <c r="Q525" s="1" t="s">
        <v>22</v>
      </c>
    </row>
    <row r="526" spans="10:17" x14ac:dyDescent="0.2">
      <c r="J526" s="12">
        <v>524</v>
      </c>
      <c r="K526" s="1" t="s">
        <v>22</v>
      </c>
      <c r="M526" s="12">
        <v>524</v>
      </c>
      <c r="N526" s="1" t="s">
        <v>22</v>
      </c>
      <c r="P526" s="12">
        <v>524</v>
      </c>
      <c r="Q526" s="1" t="s">
        <v>22</v>
      </c>
    </row>
    <row r="527" spans="10:17" x14ac:dyDescent="0.2">
      <c r="J527" s="12">
        <v>525</v>
      </c>
      <c r="K527" s="1" t="s">
        <v>22</v>
      </c>
      <c r="M527" s="12">
        <v>525</v>
      </c>
      <c r="N527" s="1" t="s">
        <v>22</v>
      </c>
      <c r="P527" s="12">
        <v>525</v>
      </c>
      <c r="Q527" s="1" t="s">
        <v>22</v>
      </c>
    </row>
    <row r="528" spans="10:17" x14ac:dyDescent="0.2">
      <c r="J528" s="12">
        <v>526</v>
      </c>
      <c r="K528" s="1" t="s">
        <v>22</v>
      </c>
      <c r="M528" s="12">
        <v>526</v>
      </c>
      <c r="N528" s="1" t="s">
        <v>22</v>
      </c>
      <c r="P528" s="12">
        <v>526</v>
      </c>
      <c r="Q528" s="1" t="s">
        <v>22</v>
      </c>
    </row>
    <row r="529" spans="10:17" x14ac:dyDescent="0.2">
      <c r="J529" s="12">
        <v>527</v>
      </c>
      <c r="K529" s="1" t="s">
        <v>22</v>
      </c>
      <c r="M529" s="12">
        <v>527</v>
      </c>
      <c r="N529" s="1" t="s">
        <v>22</v>
      </c>
      <c r="P529" s="12">
        <v>527</v>
      </c>
      <c r="Q529" s="1" t="s">
        <v>22</v>
      </c>
    </row>
    <row r="530" spans="10:17" x14ac:dyDescent="0.2">
      <c r="J530" s="12">
        <v>528</v>
      </c>
      <c r="K530" s="1" t="s">
        <v>22</v>
      </c>
      <c r="M530" s="12">
        <v>528</v>
      </c>
      <c r="N530" s="1" t="s">
        <v>22</v>
      </c>
      <c r="P530" s="12">
        <v>528</v>
      </c>
      <c r="Q530" s="1" t="s">
        <v>22</v>
      </c>
    </row>
    <row r="531" spans="10:17" x14ac:dyDescent="0.2">
      <c r="J531" s="12">
        <v>529</v>
      </c>
      <c r="K531" s="1" t="s">
        <v>22</v>
      </c>
      <c r="M531" s="12">
        <v>529</v>
      </c>
      <c r="N531" s="1" t="s">
        <v>22</v>
      </c>
      <c r="P531" s="12">
        <v>529</v>
      </c>
      <c r="Q531" s="1" t="s">
        <v>22</v>
      </c>
    </row>
    <row r="532" spans="10:17" x14ac:dyDescent="0.2">
      <c r="J532" s="12">
        <v>530</v>
      </c>
      <c r="K532" s="1" t="s">
        <v>22</v>
      </c>
      <c r="M532" s="12">
        <v>530</v>
      </c>
      <c r="N532" s="1" t="s">
        <v>22</v>
      </c>
      <c r="P532" s="12">
        <v>530</v>
      </c>
      <c r="Q532" s="1" t="s">
        <v>22</v>
      </c>
    </row>
    <row r="533" spans="10:17" x14ac:dyDescent="0.2">
      <c r="J533" s="12">
        <v>531</v>
      </c>
      <c r="K533" s="1" t="s">
        <v>22</v>
      </c>
      <c r="M533" s="12">
        <v>531</v>
      </c>
      <c r="N533" s="1" t="s">
        <v>22</v>
      </c>
      <c r="P533" s="12">
        <v>531</v>
      </c>
      <c r="Q533" s="1" t="s">
        <v>22</v>
      </c>
    </row>
    <row r="534" spans="10:17" x14ac:dyDescent="0.2">
      <c r="J534" s="12">
        <v>532</v>
      </c>
      <c r="K534" s="1" t="s">
        <v>22</v>
      </c>
      <c r="M534" s="12">
        <v>532</v>
      </c>
      <c r="N534" s="1" t="s">
        <v>22</v>
      </c>
      <c r="P534" s="12">
        <v>532</v>
      </c>
      <c r="Q534" s="1" t="s">
        <v>22</v>
      </c>
    </row>
    <row r="535" spans="10:17" x14ac:dyDescent="0.2">
      <c r="J535" s="12">
        <v>533</v>
      </c>
      <c r="K535" s="1" t="s">
        <v>22</v>
      </c>
      <c r="M535" s="12">
        <v>533</v>
      </c>
      <c r="N535" s="1" t="s">
        <v>22</v>
      </c>
      <c r="P535" s="12">
        <v>533</v>
      </c>
      <c r="Q535" s="1" t="s">
        <v>22</v>
      </c>
    </row>
    <row r="536" spans="10:17" x14ac:dyDescent="0.2">
      <c r="J536" s="12">
        <v>534</v>
      </c>
      <c r="K536" s="1" t="s">
        <v>22</v>
      </c>
      <c r="M536" s="12">
        <v>534</v>
      </c>
      <c r="N536" s="1" t="s">
        <v>22</v>
      </c>
      <c r="P536" s="12">
        <v>534</v>
      </c>
      <c r="Q536" s="1" t="s">
        <v>22</v>
      </c>
    </row>
    <row r="537" spans="10:17" x14ac:dyDescent="0.2">
      <c r="J537" s="12">
        <v>535</v>
      </c>
      <c r="K537" s="1" t="s">
        <v>22</v>
      </c>
      <c r="M537" s="12">
        <v>535</v>
      </c>
      <c r="N537" s="1" t="s">
        <v>22</v>
      </c>
      <c r="P537" s="12">
        <v>535</v>
      </c>
      <c r="Q537" s="1" t="s">
        <v>22</v>
      </c>
    </row>
    <row r="538" spans="10:17" x14ac:dyDescent="0.2">
      <c r="J538" s="12">
        <v>536</v>
      </c>
      <c r="K538" s="1" t="s">
        <v>22</v>
      </c>
      <c r="M538" s="12">
        <v>536</v>
      </c>
      <c r="N538" s="1" t="s">
        <v>22</v>
      </c>
      <c r="P538" s="12">
        <v>536</v>
      </c>
      <c r="Q538" s="1" t="s">
        <v>22</v>
      </c>
    </row>
    <row r="539" spans="10:17" x14ac:dyDescent="0.2">
      <c r="J539" s="12">
        <v>537</v>
      </c>
      <c r="K539" s="1" t="s">
        <v>22</v>
      </c>
      <c r="M539" s="12">
        <v>537</v>
      </c>
      <c r="N539" s="1" t="s">
        <v>22</v>
      </c>
      <c r="P539" s="12">
        <v>537</v>
      </c>
      <c r="Q539" s="1" t="s">
        <v>22</v>
      </c>
    </row>
    <row r="540" spans="10:17" x14ac:dyDescent="0.2">
      <c r="J540" s="12">
        <v>538</v>
      </c>
      <c r="K540" s="1" t="s">
        <v>22</v>
      </c>
      <c r="M540" s="12">
        <v>538</v>
      </c>
      <c r="N540" s="1" t="s">
        <v>22</v>
      </c>
      <c r="P540" s="12">
        <v>538</v>
      </c>
      <c r="Q540" s="1" t="s">
        <v>22</v>
      </c>
    </row>
    <row r="541" spans="10:17" x14ac:dyDescent="0.2">
      <c r="J541" s="12">
        <v>539</v>
      </c>
      <c r="K541" s="1" t="s">
        <v>22</v>
      </c>
      <c r="M541" s="12">
        <v>539</v>
      </c>
      <c r="N541" s="1" t="s">
        <v>22</v>
      </c>
      <c r="P541" s="12">
        <v>539</v>
      </c>
      <c r="Q541" s="1" t="s">
        <v>22</v>
      </c>
    </row>
    <row r="542" spans="10:17" x14ac:dyDescent="0.2">
      <c r="J542" s="12">
        <v>540</v>
      </c>
      <c r="K542" s="1" t="s">
        <v>22</v>
      </c>
      <c r="M542" s="12">
        <v>540</v>
      </c>
      <c r="N542" s="1" t="s">
        <v>22</v>
      </c>
      <c r="P542" s="12">
        <v>540</v>
      </c>
      <c r="Q542" s="1" t="s">
        <v>22</v>
      </c>
    </row>
    <row r="543" spans="10:17" x14ac:dyDescent="0.2">
      <c r="J543" s="12">
        <v>541</v>
      </c>
      <c r="K543" s="1" t="s">
        <v>22</v>
      </c>
      <c r="M543" s="12">
        <v>541</v>
      </c>
      <c r="N543" s="1" t="s">
        <v>22</v>
      </c>
      <c r="P543" s="12">
        <v>541</v>
      </c>
      <c r="Q543" s="1" t="s">
        <v>22</v>
      </c>
    </row>
    <row r="544" spans="10:17" x14ac:dyDescent="0.2">
      <c r="J544" s="12">
        <v>542</v>
      </c>
      <c r="K544" s="1" t="s">
        <v>22</v>
      </c>
      <c r="M544" s="12">
        <v>542</v>
      </c>
      <c r="N544" s="1" t="s">
        <v>22</v>
      </c>
      <c r="P544" s="12">
        <v>542</v>
      </c>
      <c r="Q544" s="1" t="s">
        <v>22</v>
      </c>
    </row>
    <row r="545" spans="10:17" x14ac:dyDescent="0.2">
      <c r="J545" s="12">
        <v>543</v>
      </c>
      <c r="K545" s="1" t="s">
        <v>22</v>
      </c>
      <c r="M545" s="12">
        <v>543</v>
      </c>
      <c r="N545" s="1" t="s">
        <v>22</v>
      </c>
      <c r="P545" s="12">
        <v>543</v>
      </c>
      <c r="Q545" s="1" t="s">
        <v>22</v>
      </c>
    </row>
    <row r="546" spans="10:17" x14ac:dyDescent="0.2">
      <c r="J546" s="12">
        <v>544</v>
      </c>
      <c r="K546" s="1" t="s">
        <v>22</v>
      </c>
      <c r="M546" s="12">
        <v>544</v>
      </c>
      <c r="N546" s="1" t="s">
        <v>22</v>
      </c>
      <c r="P546" s="12">
        <v>544</v>
      </c>
      <c r="Q546" s="1" t="s">
        <v>22</v>
      </c>
    </row>
    <row r="547" spans="10:17" x14ac:dyDescent="0.2">
      <c r="J547" s="12">
        <v>545</v>
      </c>
      <c r="K547" s="1" t="s">
        <v>22</v>
      </c>
      <c r="M547" s="12">
        <v>545</v>
      </c>
      <c r="N547" s="1" t="s">
        <v>22</v>
      </c>
      <c r="P547" s="12">
        <v>545</v>
      </c>
      <c r="Q547" s="1" t="s">
        <v>22</v>
      </c>
    </row>
    <row r="548" spans="10:17" x14ac:dyDescent="0.2">
      <c r="J548" s="12">
        <v>546</v>
      </c>
      <c r="K548" s="1" t="s">
        <v>22</v>
      </c>
      <c r="M548" s="12">
        <v>546</v>
      </c>
      <c r="N548" s="1" t="s">
        <v>22</v>
      </c>
      <c r="P548" s="12">
        <v>546</v>
      </c>
      <c r="Q548" s="1" t="s">
        <v>22</v>
      </c>
    </row>
    <row r="549" spans="10:17" x14ac:dyDescent="0.2">
      <c r="J549" s="12">
        <v>547</v>
      </c>
      <c r="K549" s="1" t="s">
        <v>22</v>
      </c>
      <c r="M549" s="12">
        <v>547</v>
      </c>
      <c r="N549" s="1" t="s">
        <v>22</v>
      </c>
      <c r="P549" s="12">
        <v>547</v>
      </c>
      <c r="Q549" s="1" t="s">
        <v>22</v>
      </c>
    </row>
    <row r="550" spans="10:17" x14ac:dyDescent="0.2">
      <c r="J550" s="12">
        <v>548</v>
      </c>
      <c r="K550" s="1" t="s">
        <v>22</v>
      </c>
      <c r="M550" s="12">
        <v>548</v>
      </c>
      <c r="N550" s="1" t="s">
        <v>22</v>
      </c>
      <c r="P550" s="12">
        <v>548</v>
      </c>
      <c r="Q550" s="1" t="s">
        <v>22</v>
      </c>
    </row>
    <row r="551" spans="10:17" x14ac:dyDescent="0.2">
      <c r="J551" s="12">
        <v>549</v>
      </c>
      <c r="K551" s="1" t="s">
        <v>22</v>
      </c>
      <c r="M551" s="12">
        <v>549</v>
      </c>
      <c r="N551" s="1" t="s">
        <v>22</v>
      </c>
      <c r="P551" s="12">
        <v>549</v>
      </c>
      <c r="Q551" s="1" t="s">
        <v>22</v>
      </c>
    </row>
    <row r="552" spans="10:17" x14ac:dyDescent="0.2">
      <c r="J552" s="12">
        <v>550</v>
      </c>
      <c r="K552" s="1" t="s">
        <v>22</v>
      </c>
      <c r="M552" s="12">
        <v>550</v>
      </c>
      <c r="N552" s="1" t="s">
        <v>22</v>
      </c>
      <c r="P552" s="12">
        <v>550</v>
      </c>
      <c r="Q552" s="1" t="s">
        <v>22</v>
      </c>
    </row>
    <row r="553" spans="10:17" x14ac:dyDescent="0.2">
      <c r="J553" s="12">
        <v>551</v>
      </c>
      <c r="K553" s="1" t="s">
        <v>22</v>
      </c>
      <c r="M553" s="12">
        <v>551</v>
      </c>
      <c r="N553" s="1" t="s">
        <v>22</v>
      </c>
      <c r="P553" s="12">
        <v>551</v>
      </c>
      <c r="Q553" s="1" t="s">
        <v>22</v>
      </c>
    </row>
    <row r="554" spans="10:17" x14ac:dyDescent="0.2">
      <c r="J554" s="12">
        <v>552</v>
      </c>
      <c r="K554" s="1" t="s">
        <v>22</v>
      </c>
      <c r="M554" s="12">
        <v>552</v>
      </c>
      <c r="N554" s="1" t="s">
        <v>22</v>
      </c>
      <c r="P554" s="12">
        <v>552</v>
      </c>
      <c r="Q554" s="1" t="s">
        <v>22</v>
      </c>
    </row>
    <row r="555" spans="10:17" x14ac:dyDescent="0.2">
      <c r="J555" s="12">
        <v>553</v>
      </c>
      <c r="K555" s="1" t="s">
        <v>22</v>
      </c>
      <c r="M555" s="12">
        <v>553</v>
      </c>
      <c r="N555" s="1" t="s">
        <v>22</v>
      </c>
      <c r="P555" s="12">
        <v>553</v>
      </c>
      <c r="Q555" s="1" t="s">
        <v>22</v>
      </c>
    </row>
    <row r="556" spans="10:17" x14ac:dyDescent="0.2">
      <c r="J556" s="12">
        <v>554</v>
      </c>
      <c r="K556" s="1" t="s">
        <v>22</v>
      </c>
      <c r="M556" s="12">
        <v>554</v>
      </c>
      <c r="N556" s="1" t="s">
        <v>22</v>
      </c>
      <c r="P556" s="12">
        <v>554</v>
      </c>
      <c r="Q556" s="1" t="s">
        <v>22</v>
      </c>
    </row>
    <row r="557" spans="10:17" x14ac:dyDescent="0.2">
      <c r="J557" s="12">
        <v>555</v>
      </c>
      <c r="K557" s="1" t="s">
        <v>22</v>
      </c>
      <c r="M557" s="12">
        <v>555</v>
      </c>
      <c r="N557" s="1" t="s">
        <v>22</v>
      </c>
      <c r="P557" s="12">
        <v>555</v>
      </c>
      <c r="Q557" s="1" t="s">
        <v>22</v>
      </c>
    </row>
    <row r="558" spans="10:17" x14ac:dyDescent="0.2">
      <c r="J558" s="12">
        <v>556</v>
      </c>
      <c r="K558" s="1" t="s">
        <v>22</v>
      </c>
      <c r="M558" s="12">
        <v>556</v>
      </c>
      <c r="N558" s="1" t="s">
        <v>22</v>
      </c>
      <c r="P558" s="12">
        <v>556</v>
      </c>
      <c r="Q558" s="1" t="s">
        <v>22</v>
      </c>
    </row>
    <row r="559" spans="10:17" x14ac:dyDescent="0.2">
      <c r="J559" s="12">
        <v>557</v>
      </c>
      <c r="K559" s="1" t="s">
        <v>22</v>
      </c>
      <c r="M559" s="12">
        <v>557</v>
      </c>
      <c r="N559" s="1" t="s">
        <v>22</v>
      </c>
      <c r="P559" s="12">
        <v>557</v>
      </c>
      <c r="Q559" s="1" t="s">
        <v>22</v>
      </c>
    </row>
    <row r="560" spans="10:17" x14ac:dyDescent="0.2">
      <c r="J560" s="12">
        <v>558</v>
      </c>
      <c r="K560" s="1" t="s">
        <v>22</v>
      </c>
      <c r="M560" s="12">
        <v>558</v>
      </c>
      <c r="N560" s="1" t="s">
        <v>22</v>
      </c>
      <c r="P560" s="12">
        <v>558</v>
      </c>
      <c r="Q560" s="1" t="s">
        <v>22</v>
      </c>
    </row>
    <row r="561" spans="10:17" x14ac:dyDescent="0.2">
      <c r="J561" s="12">
        <v>559</v>
      </c>
      <c r="K561" s="1" t="s">
        <v>22</v>
      </c>
      <c r="M561" s="12">
        <v>559</v>
      </c>
      <c r="N561" s="1" t="s">
        <v>22</v>
      </c>
      <c r="P561" s="12">
        <v>559</v>
      </c>
      <c r="Q561" s="1" t="s">
        <v>22</v>
      </c>
    </row>
    <row r="562" spans="10:17" x14ac:dyDescent="0.2">
      <c r="J562" s="12">
        <v>560</v>
      </c>
      <c r="K562" s="1" t="s">
        <v>22</v>
      </c>
      <c r="M562" s="12">
        <v>560</v>
      </c>
      <c r="N562" s="1" t="s">
        <v>22</v>
      </c>
      <c r="P562" s="12">
        <v>560</v>
      </c>
      <c r="Q562" s="1" t="s">
        <v>22</v>
      </c>
    </row>
    <row r="563" spans="10:17" x14ac:dyDescent="0.2">
      <c r="J563" s="12">
        <v>561</v>
      </c>
      <c r="K563" s="1" t="s">
        <v>22</v>
      </c>
      <c r="M563" s="12">
        <v>561</v>
      </c>
      <c r="N563" s="1" t="s">
        <v>22</v>
      </c>
      <c r="P563" s="12">
        <v>561</v>
      </c>
      <c r="Q563" s="1" t="s">
        <v>22</v>
      </c>
    </row>
    <row r="564" spans="10:17" x14ac:dyDescent="0.2">
      <c r="J564" s="12">
        <v>562</v>
      </c>
      <c r="K564" s="1" t="s">
        <v>22</v>
      </c>
      <c r="M564" s="12">
        <v>562</v>
      </c>
      <c r="N564" s="1" t="s">
        <v>22</v>
      </c>
      <c r="P564" s="12">
        <v>562</v>
      </c>
      <c r="Q564" s="1" t="s">
        <v>22</v>
      </c>
    </row>
    <row r="565" spans="10:17" x14ac:dyDescent="0.2">
      <c r="J565" s="12">
        <v>563</v>
      </c>
      <c r="K565" s="1" t="s">
        <v>22</v>
      </c>
      <c r="M565" s="12">
        <v>563</v>
      </c>
      <c r="N565" s="1" t="s">
        <v>22</v>
      </c>
      <c r="P565" s="12">
        <v>563</v>
      </c>
      <c r="Q565" s="1" t="s">
        <v>22</v>
      </c>
    </row>
    <row r="566" spans="10:17" x14ac:dyDescent="0.2">
      <c r="J566" s="12">
        <v>564</v>
      </c>
      <c r="K566" s="1" t="s">
        <v>22</v>
      </c>
      <c r="M566" s="12">
        <v>564</v>
      </c>
      <c r="N566" s="1" t="s">
        <v>22</v>
      </c>
      <c r="P566" s="12">
        <v>564</v>
      </c>
      <c r="Q566" s="1" t="s">
        <v>22</v>
      </c>
    </row>
    <row r="567" spans="10:17" x14ac:dyDescent="0.2">
      <c r="J567" s="12">
        <v>565</v>
      </c>
      <c r="K567" s="1" t="s">
        <v>22</v>
      </c>
      <c r="M567" s="12">
        <v>565</v>
      </c>
      <c r="N567" s="1" t="s">
        <v>22</v>
      </c>
      <c r="P567" s="12">
        <v>565</v>
      </c>
      <c r="Q567" s="1" t="s">
        <v>22</v>
      </c>
    </row>
    <row r="568" spans="10:17" x14ac:dyDescent="0.2">
      <c r="J568" s="12">
        <v>566</v>
      </c>
      <c r="K568" s="1" t="s">
        <v>22</v>
      </c>
      <c r="M568" s="12">
        <v>566</v>
      </c>
      <c r="N568" s="1" t="s">
        <v>22</v>
      </c>
      <c r="P568" s="12">
        <v>566</v>
      </c>
      <c r="Q568" s="1" t="s">
        <v>22</v>
      </c>
    </row>
    <row r="569" spans="10:17" x14ac:dyDescent="0.2">
      <c r="J569" s="12">
        <v>567</v>
      </c>
      <c r="K569" s="1" t="s">
        <v>22</v>
      </c>
      <c r="M569" s="12">
        <v>567</v>
      </c>
      <c r="N569" s="1" t="s">
        <v>22</v>
      </c>
      <c r="P569" s="12">
        <v>567</v>
      </c>
      <c r="Q569" s="1" t="s">
        <v>22</v>
      </c>
    </row>
    <row r="570" spans="10:17" x14ac:dyDescent="0.2">
      <c r="J570" s="12">
        <v>568</v>
      </c>
      <c r="K570" s="1" t="s">
        <v>22</v>
      </c>
      <c r="M570" s="12">
        <v>568</v>
      </c>
      <c r="N570" s="1" t="s">
        <v>22</v>
      </c>
      <c r="P570" s="12">
        <v>568</v>
      </c>
      <c r="Q570" s="1" t="s">
        <v>22</v>
      </c>
    </row>
    <row r="571" spans="10:17" x14ac:dyDescent="0.2">
      <c r="J571" s="12">
        <v>569</v>
      </c>
      <c r="K571" s="1" t="s">
        <v>22</v>
      </c>
      <c r="M571" s="12">
        <v>569</v>
      </c>
      <c r="N571" s="1" t="s">
        <v>22</v>
      </c>
      <c r="P571" s="12">
        <v>569</v>
      </c>
      <c r="Q571" s="1" t="s">
        <v>22</v>
      </c>
    </row>
    <row r="572" spans="10:17" x14ac:dyDescent="0.2">
      <c r="J572" s="12">
        <v>570</v>
      </c>
      <c r="K572" s="1" t="s">
        <v>22</v>
      </c>
      <c r="M572" s="12">
        <v>570</v>
      </c>
      <c r="N572" s="1" t="s">
        <v>22</v>
      </c>
      <c r="P572" s="12">
        <v>570</v>
      </c>
      <c r="Q572" s="1" t="s">
        <v>22</v>
      </c>
    </row>
    <row r="573" spans="10:17" x14ac:dyDescent="0.2">
      <c r="J573" s="12">
        <v>571</v>
      </c>
      <c r="K573" s="1" t="s">
        <v>22</v>
      </c>
      <c r="M573" s="12">
        <v>571</v>
      </c>
      <c r="N573" s="1" t="s">
        <v>22</v>
      </c>
      <c r="P573" s="12">
        <v>571</v>
      </c>
      <c r="Q573" s="1" t="s">
        <v>22</v>
      </c>
    </row>
    <row r="574" spans="10:17" x14ac:dyDescent="0.2">
      <c r="J574" s="12">
        <v>572</v>
      </c>
      <c r="K574" s="1" t="s">
        <v>22</v>
      </c>
      <c r="M574" s="12">
        <v>572</v>
      </c>
      <c r="N574" s="1" t="s">
        <v>22</v>
      </c>
      <c r="P574" s="12">
        <v>572</v>
      </c>
      <c r="Q574" s="1" t="s">
        <v>22</v>
      </c>
    </row>
    <row r="575" spans="10:17" x14ac:dyDescent="0.2">
      <c r="J575" s="12">
        <v>573</v>
      </c>
      <c r="K575" s="1" t="s">
        <v>22</v>
      </c>
      <c r="M575" s="12">
        <v>573</v>
      </c>
      <c r="N575" s="1" t="s">
        <v>22</v>
      </c>
      <c r="P575" s="12">
        <v>573</v>
      </c>
      <c r="Q575" s="1" t="s">
        <v>22</v>
      </c>
    </row>
    <row r="576" spans="10:17" x14ac:dyDescent="0.2">
      <c r="J576" s="12">
        <v>574</v>
      </c>
      <c r="K576" s="1" t="s">
        <v>22</v>
      </c>
      <c r="M576" s="12">
        <v>574</v>
      </c>
      <c r="N576" s="1" t="s">
        <v>22</v>
      </c>
      <c r="P576" s="12">
        <v>574</v>
      </c>
      <c r="Q576" s="1" t="s">
        <v>22</v>
      </c>
    </row>
    <row r="577" spans="10:17" x14ac:dyDescent="0.2">
      <c r="J577" s="12">
        <v>575</v>
      </c>
      <c r="K577" s="1" t="s">
        <v>22</v>
      </c>
      <c r="M577" s="12">
        <v>575</v>
      </c>
      <c r="N577" s="1" t="s">
        <v>22</v>
      </c>
      <c r="P577" s="12">
        <v>575</v>
      </c>
      <c r="Q577" s="1" t="s">
        <v>22</v>
      </c>
    </row>
    <row r="578" spans="10:17" x14ac:dyDescent="0.2">
      <c r="J578" s="12">
        <v>576</v>
      </c>
      <c r="K578" s="1" t="s">
        <v>22</v>
      </c>
      <c r="M578" s="12">
        <v>576</v>
      </c>
      <c r="N578" s="1" t="s">
        <v>22</v>
      </c>
      <c r="P578" s="12">
        <v>576</v>
      </c>
      <c r="Q578" s="1" t="s">
        <v>22</v>
      </c>
    </row>
    <row r="579" spans="10:17" x14ac:dyDescent="0.2">
      <c r="J579" s="12">
        <v>577</v>
      </c>
      <c r="K579" s="1" t="s">
        <v>22</v>
      </c>
      <c r="M579" s="12">
        <v>577</v>
      </c>
      <c r="N579" s="1" t="s">
        <v>22</v>
      </c>
      <c r="P579" s="12">
        <v>577</v>
      </c>
      <c r="Q579" s="1" t="s">
        <v>22</v>
      </c>
    </row>
    <row r="580" spans="10:17" x14ac:dyDescent="0.2">
      <c r="J580" s="12">
        <v>578</v>
      </c>
      <c r="K580" s="1" t="s">
        <v>22</v>
      </c>
      <c r="M580" s="12">
        <v>578</v>
      </c>
      <c r="N580" s="1" t="s">
        <v>22</v>
      </c>
      <c r="P580" s="12">
        <v>578</v>
      </c>
      <c r="Q580" s="1" t="s">
        <v>22</v>
      </c>
    </row>
    <row r="581" spans="10:17" x14ac:dyDescent="0.2">
      <c r="J581" s="12">
        <v>579</v>
      </c>
      <c r="K581" s="1" t="s">
        <v>22</v>
      </c>
      <c r="M581" s="12">
        <v>579</v>
      </c>
      <c r="N581" s="1" t="s">
        <v>22</v>
      </c>
      <c r="P581" s="12">
        <v>579</v>
      </c>
      <c r="Q581" s="1" t="s">
        <v>22</v>
      </c>
    </row>
    <row r="582" spans="10:17" x14ac:dyDescent="0.2">
      <c r="J582" s="12">
        <v>580</v>
      </c>
      <c r="K582" s="1" t="s">
        <v>22</v>
      </c>
      <c r="M582" s="12">
        <v>580</v>
      </c>
      <c r="N582" s="1" t="s">
        <v>22</v>
      </c>
      <c r="P582" s="12">
        <v>580</v>
      </c>
      <c r="Q582" s="1" t="s">
        <v>22</v>
      </c>
    </row>
    <row r="583" spans="10:17" x14ac:dyDescent="0.2">
      <c r="J583" s="12">
        <v>581</v>
      </c>
      <c r="K583" s="1" t="s">
        <v>22</v>
      </c>
      <c r="M583" s="12">
        <v>581</v>
      </c>
      <c r="N583" s="1" t="s">
        <v>22</v>
      </c>
      <c r="P583" s="12">
        <v>581</v>
      </c>
      <c r="Q583" s="1" t="s">
        <v>22</v>
      </c>
    </row>
    <row r="584" spans="10:17" x14ac:dyDescent="0.2">
      <c r="J584" s="12">
        <v>582</v>
      </c>
      <c r="K584" s="1" t="s">
        <v>22</v>
      </c>
      <c r="M584" s="12">
        <v>582</v>
      </c>
      <c r="N584" s="1" t="s">
        <v>22</v>
      </c>
      <c r="P584" s="12">
        <v>582</v>
      </c>
      <c r="Q584" s="1" t="s">
        <v>22</v>
      </c>
    </row>
    <row r="585" spans="10:17" x14ac:dyDescent="0.2">
      <c r="J585" s="12">
        <v>583</v>
      </c>
      <c r="K585" s="1" t="s">
        <v>22</v>
      </c>
      <c r="M585" s="12">
        <v>583</v>
      </c>
      <c r="N585" s="1" t="s">
        <v>22</v>
      </c>
      <c r="P585" s="12">
        <v>583</v>
      </c>
      <c r="Q585" s="1" t="s">
        <v>22</v>
      </c>
    </row>
    <row r="586" spans="10:17" x14ac:dyDescent="0.2">
      <c r="J586" s="12">
        <v>584</v>
      </c>
      <c r="K586" s="1" t="s">
        <v>22</v>
      </c>
      <c r="M586" s="12">
        <v>584</v>
      </c>
      <c r="N586" s="1" t="s">
        <v>22</v>
      </c>
      <c r="P586" s="12">
        <v>584</v>
      </c>
      <c r="Q586" s="1" t="s">
        <v>22</v>
      </c>
    </row>
    <row r="587" spans="10:17" x14ac:dyDescent="0.2">
      <c r="J587" s="12">
        <v>585</v>
      </c>
      <c r="K587" s="1" t="s">
        <v>22</v>
      </c>
      <c r="M587" s="12">
        <v>585</v>
      </c>
      <c r="N587" s="1" t="s">
        <v>22</v>
      </c>
      <c r="P587" s="12">
        <v>585</v>
      </c>
      <c r="Q587" s="1" t="s">
        <v>22</v>
      </c>
    </row>
    <row r="588" spans="10:17" x14ac:dyDescent="0.2">
      <c r="J588" s="12">
        <v>586</v>
      </c>
      <c r="K588" s="1" t="s">
        <v>22</v>
      </c>
      <c r="M588" s="12">
        <v>586</v>
      </c>
      <c r="N588" s="1" t="s">
        <v>22</v>
      </c>
      <c r="P588" s="12">
        <v>586</v>
      </c>
      <c r="Q588" s="1" t="s">
        <v>22</v>
      </c>
    </row>
    <row r="589" spans="10:17" x14ac:dyDescent="0.2">
      <c r="J589" s="12">
        <v>587</v>
      </c>
      <c r="K589" s="1" t="s">
        <v>22</v>
      </c>
      <c r="M589" s="12">
        <v>587</v>
      </c>
      <c r="N589" s="1" t="s">
        <v>22</v>
      </c>
      <c r="P589" s="12">
        <v>587</v>
      </c>
      <c r="Q589" s="1" t="s">
        <v>22</v>
      </c>
    </row>
    <row r="590" spans="10:17" x14ac:dyDescent="0.2">
      <c r="J590" s="12">
        <v>588</v>
      </c>
      <c r="K590" s="1" t="s">
        <v>22</v>
      </c>
      <c r="M590" s="12">
        <v>588</v>
      </c>
      <c r="N590" s="1" t="s">
        <v>22</v>
      </c>
      <c r="P590" s="12">
        <v>588</v>
      </c>
      <c r="Q590" s="1" t="s">
        <v>22</v>
      </c>
    </row>
    <row r="591" spans="10:17" x14ac:dyDescent="0.2">
      <c r="J591" s="12">
        <v>589</v>
      </c>
      <c r="K591" s="1" t="s">
        <v>22</v>
      </c>
      <c r="M591" s="12">
        <v>589</v>
      </c>
      <c r="N591" s="1" t="s">
        <v>22</v>
      </c>
      <c r="P591" s="12">
        <v>589</v>
      </c>
      <c r="Q591" s="1" t="s">
        <v>22</v>
      </c>
    </row>
    <row r="592" spans="10:17" x14ac:dyDescent="0.2">
      <c r="J592" s="12">
        <v>590</v>
      </c>
      <c r="K592" s="1" t="s">
        <v>22</v>
      </c>
      <c r="M592" s="12">
        <v>590</v>
      </c>
      <c r="N592" s="1" t="s">
        <v>22</v>
      </c>
      <c r="P592" s="12">
        <v>590</v>
      </c>
      <c r="Q592" s="1" t="s">
        <v>22</v>
      </c>
    </row>
    <row r="593" spans="10:17" x14ac:dyDescent="0.2">
      <c r="J593" s="12">
        <v>591</v>
      </c>
      <c r="K593" s="1" t="s">
        <v>22</v>
      </c>
      <c r="M593" s="12">
        <v>591</v>
      </c>
      <c r="N593" s="1" t="s">
        <v>22</v>
      </c>
      <c r="P593" s="12">
        <v>591</v>
      </c>
      <c r="Q593" s="1" t="s">
        <v>22</v>
      </c>
    </row>
    <row r="594" spans="10:17" x14ac:dyDescent="0.2">
      <c r="J594" s="12">
        <v>592</v>
      </c>
      <c r="K594" s="1" t="s">
        <v>22</v>
      </c>
      <c r="M594" s="12">
        <v>592</v>
      </c>
      <c r="N594" s="1" t="s">
        <v>22</v>
      </c>
      <c r="P594" s="12">
        <v>592</v>
      </c>
      <c r="Q594" s="1" t="s">
        <v>22</v>
      </c>
    </row>
    <row r="595" spans="10:17" x14ac:dyDescent="0.2">
      <c r="J595" s="12">
        <v>593</v>
      </c>
      <c r="K595" s="1" t="s">
        <v>22</v>
      </c>
      <c r="M595" s="12">
        <v>593</v>
      </c>
      <c r="N595" s="1" t="s">
        <v>22</v>
      </c>
      <c r="P595" s="12">
        <v>593</v>
      </c>
      <c r="Q595" s="1" t="s">
        <v>22</v>
      </c>
    </row>
    <row r="596" spans="10:17" x14ac:dyDescent="0.2">
      <c r="J596" s="12">
        <v>594</v>
      </c>
      <c r="K596" s="1" t="s">
        <v>22</v>
      </c>
      <c r="M596" s="12">
        <v>594</v>
      </c>
      <c r="N596" s="1" t="s">
        <v>22</v>
      </c>
      <c r="P596" s="12">
        <v>594</v>
      </c>
      <c r="Q596" s="1" t="s">
        <v>22</v>
      </c>
    </row>
    <row r="597" spans="10:17" x14ac:dyDescent="0.2">
      <c r="J597" s="12">
        <v>595</v>
      </c>
      <c r="K597" s="1" t="s">
        <v>22</v>
      </c>
      <c r="M597" s="12">
        <v>595</v>
      </c>
      <c r="N597" s="1" t="s">
        <v>22</v>
      </c>
      <c r="P597" s="12">
        <v>595</v>
      </c>
      <c r="Q597" s="1" t="s">
        <v>22</v>
      </c>
    </row>
    <row r="598" spans="10:17" x14ac:dyDescent="0.2">
      <c r="J598" s="12">
        <v>596</v>
      </c>
      <c r="K598" s="1" t="s">
        <v>22</v>
      </c>
      <c r="M598" s="12">
        <v>596</v>
      </c>
      <c r="N598" s="1" t="s">
        <v>22</v>
      </c>
      <c r="P598" s="12">
        <v>596</v>
      </c>
      <c r="Q598" s="1" t="s">
        <v>22</v>
      </c>
    </row>
    <row r="599" spans="10:17" x14ac:dyDescent="0.2">
      <c r="J599" s="12">
        <v>597</v>
      </c>
      <c r="K599" s="1" t="s">
        <v>22</v>
      </c>
      <c r="M599" s="12">
        <v>597</v>
      </c>
      <c r="N599" s="1" t="s">
        <v>22</v>
      </c>
      <c r="P599" s="12">
        <v>597</v>
      </c>
      <c r="Q599" s="1" t="s">
        <v>22</v>
      </c>
    </row>
    <row r="600" spans="10:17" x14ac:dyDescent="0.2">
      <c r="J600" s="12">
        <v>598</v>
      </c>
      <c r="K600" s="1" t="s">
        <v>22</v>
      </c>
      <c r="M600" s="12">
        <v>598</v>
      </c>
      <c r="N600" s="1" t="s">
        <v>22</v>
      </c>
      <c r="P600" s="12">
        <v>598</v>
      </c>
      <c r="Q600" s="1" t="s">
        <v>22</v>
      </c>
    </row>
    <row r="601" spans="10:17" x14ac:dyDescent="0.2">
      <c r="J601" s="12">
        <v>599</v>
      </c>
      <c r="K601" s="1" t="s">
        <v>22</v>
      </c>
      <c r="M601" s="12">
        <v>599</v>
      </c>
      <c r="N601" s="1" t="s">
        <v>22</v>
      </c>
      <c r="P601" s="12">
        <v>599</v>
      </c>
      <c r="Q601" s="1" t="s">
        <v>22</v>
      </c>
    </row>
    <row r="602" spans="10:17" x14ac:dyDescent="0.2">
      <c r="J602" s="12">
        <v>600</v>
      </c>
      <c r="K602" s="1" t="s">
        <v>22</v>
      </c>
      <c r="M602" s="12">
        <v>600</v>
      </c>
      <c r="N602" s="1" t="s">
        <v>22</v>
      </c>
      <c r="P602" s="12">
        <v>600</v>
      </c>
      <c r="Q602" s="1" t="s">
        <v>22</v>
      </c>
    </row>
    <row r="603" spans="10:17" x14ac:dyDescent="0.2">
      <c r="J603" s="12">
        <v>601</v>
      </c>
      <c r="K603" s="1" t="s">
        <v>22</v>
      </c>
      <c r="M603" s="12">
        <v>601</v>
      </c>
      <c r="N603" s="1" t="s">
        <v>22</v>
      </c>
      <c r="P603" s="12">
        <v>601</v>
      </c>
      <c r="Q603" s="1" t="s">
        <v>22</v>
      </c>
    </row>
    <row r="604" spans="10:17" x14ac:dyDescent="0.2">
      <c r="J604" s="12">
        <v>602</v>
      </c>
      <c r="K604" s="1" t="s">
        <v>22</v>
      </c>
      <c r="M604" s="12">
        <v>602</v>
      </c>
      <c r="N604" s="1" t="s">
        <v>22</v>
      </c>
      <c r="P604" s="12">
        <v>602</v>
      </c>
      <c r="Q604" s="1" t="s">
        <v>22</v>
      </c>
    </row>
    <row r="605" spans="10:17" x14ac:dyDescent="0.2">
      <c r="J605" s="12">
        <v>603</v>
      </c>
      <c r="K605" s="1" t="s">
        <v>22</v>
      </c>
      <c r="M605" s="12">
        <v>603</v>
      </c>
      <c r="N605" s="1" t="s">
        <v>22</v>
      </c>
      <c r="P605" s="12">
        <v>603</v>
      </c>
      <c r="Q605" s="1" t="s">
        <v>22</v>
      </c>
    </row>
    <row r="606" spans="10:17" x14ac:dyDescent="0.2">
      <c r="J606" s="12">
        <v>604</v>
      </c>
      <c r="K606" s="1" t="s">
        <v>22</v>
      </c>
      <c r="M606" s="12">
        <v>604</v>
      </c>
      <c r="N606" s="1" t="s">
        <v>22</v>
      </c>
      <c r="P606" s="12">
        <v>604</v>
      </c>
      <c r="Q606" s="1" t="s">
        <v>22</v>
      </c>
    </row>
    <row r="607" spans="10:17" x14ac:dyDescent="0.2">
      <c r="J607" s="12">
        <v>605</v>
      </c>
      <c r="K607" s="1" t="s">
        <v>22</v>
      </c>
      <c r="M607" s="12">
        <v>605</v>
      </c>
      <c r="N607" s="1" t="s">
        <v>22</v>
      </c>
      <c r="P607" s="12">
        <v>605</v>
      </c>
      <c r="Q607" s="1" t="s">
        <v>22</v>
      </c>
    </row>
    <row r="608" spans="10:17" x14ac:dyDescent="0.2">
      <c r="J608" s="12">
        <v>606</v>
      </c>
      <c r="K608" s="1" t="s">
        <v>22</v>
      </c>
      <c r="M608" s="12">
        <v>606</v>
      </c>
      <c r="N608" s="1" t="s">
        <v>22</v>
      </c>
      <c r="P608" s="12">
        <v>606</v>
      </c>
      <c r="Q608" s="1" t="s">
        <v>22</v>
      </c>
    </row>
    <row r="609" spans="10:17" x14ac:dyDescent="0.2">
      <c r="J609" s="12">
        <v>607</v>
      </c>
      <c r="K609" s="1" t="s">
        <v>22</v>
      </c>
      <c r="M609" s="12">
        <v>607</v>
      </c>
      <c r="N609" s="1" t="s">
        <v>22</v>
      </c>
      <c r="P609" s="12">
        <v>607</v>
      </c>
      <c r="Q609" s="1" t="s">
        <v>22</v>
      </c>
    </row>
    <row r="610" spans="10:17" x14ac:dyDescent="0.2">
      <c r="J610" s="12">
        <v>608</v>
      </c>
      <c r="K610" s="1" t="s">
        <v>22</v>
      </c>
      <c r="M610" s="12">
        <v>608</v>
      </c>
      <c r="N610" s="1" t="s">
        <v>22</v>
      </c>
      <c r="P610" s="12">
        <v>608</v>
      </c>
      <c r="Q610" s="1" t="s">
        <v>22</v>
      </c>
    </row>
    <row r="611" spans="10:17" x14ac:dyDescent="0.2">
      <c r="J611" s="12">
        <v>609</v>
      </c>
      <c r="K611" s="1" t="s">
        <v>22</v>
      </c>
      <c r="M611" s="12">
        <v>609</v>
      </c>
      <c r="N611" s="1" t="s">
        <v>22</v>
      </c>
      <c r="P611" s="12">
        <v>609</v>
      </c>
      <c r="Q611" s="1" t="s">
        <v>22</v>
      </c>
    </row>
    <row r="612" spans="10:17" x14ac:dyDescent="0.2">
      <c r="J612" s="12">
        <v>610</v>
      </c>
      <c r="K612" s="1" t="s">
        <v>22</v>
      </c>
      <c r="M612" s="12">
        <v>610</v>
      </c>
      <c r="N612" s="1" t="s">
        <v>22</v>
      </c>
      <c r="P612" s="12">
        <v>610</v>
      </c>
      <c r="Q612" s="1" t="s">
        <v>22</v>
      </c>
    </row>
    <row r="613" spans="10:17" x14ac:dyDescent="0.2">
      <c r="J613" s="12">
        <v>611</v>
      </c>
      <c r="K613" s="1" t="s">
        <v>22</v>
      </c>
      <c r="M613" s="12">
        <v>611</v>
      </c>
      <c r="N613" s="1" t="s">
        <v>22</v>
      </c>
      <c r="P613" s="12">
        <v>611</v>
      </c>
      <c r="Q613" s="1" t="s">
        <v>22</v>
      </c>
    </row>
    <row r="614" spans="10:17" x14ac:dyDescent="0.2">
      <c r="J614" s="12">
        <v>612</v>
      </c>
      <c r="K614" s="1" t="s">
        <v>22</v>
      </c>
      <c r="M614" s="12">
        <v>612</v>
      </c>
      <c r="N614" s="1" t="s">
        <v>22</v>
      </c>
      <c r="P614" s="12">
        <v>612</v>
      </c>
      <c r="Q614" s="1" t="s">
        <v>22</v>
      </c>
    </row>
    <row r="615" spans="10:17" x14ac:dyDescent="0.2">
      <c r="J615" s="12">
        <v>613</v>
      </c>
      <c r="K615" s="1" t="s">
        <v>22</v>
      </c>
      <c r="M615" s="12">
        <v>613</v>
      </c>
      <c r="N615" s="1" t="s">
        <v>22</v>
      </c>
      <c r="P615" s="12">
        <v>613</v>
      </c>
      <c r="Q615" s="1" t="s">
        <v>22</v>
      </c>
    </row>
    <row r="616" spans="10:17" x14ac:dyDescent="0.2">
      <c r="J616" s="12">
        <v>614</v>
      </c>
      <c r="K616" s="1" t="s">
        <v>22</v>
      </c>
      <c r="M616" s="12">
        <v>614</v>
      </c>
      <c r="N616" s="1" t="s">
        <v>22</v>
      </c>
      <c r="P616" s="12">
        <v>614</v>
      </c>
      <c r="Q616" s="1" t="s">
        <v>22</v>
      </c>
    </row>
    <row r="617" spans="10:17" x14ac:dyDescent="0.2">
      <c r="J617" s="12">
        <v>615</v>
      </c>
      <c r="K617" s="1" t="s">
        <v>22</v>
      </c>
      <c r="M617" s="12">
        <v>615</v>
      </c>
      <c r="N617" s="1" t="s">
        <v>22</v>
      </c>
      <c r="P617" s="12">
        <v>615</v>
      </c>
      <c r="Q617" s="1" t="s">
        <v>22</v>
      </c>
    </row>
    <row r="618" spans="10:17" x14ac:dyDescent="0.2">
      <c r="J618" s="12">
        <v>616</v>
      </c>
      <c r="K618" s="1" t="s">
        <v>22</v>
      </c>
      <c r="M618" s="12">
        <v>616</v>
      </c>
      <c r="N618" s="1" t="s">
        <v>22</v>
      </c>
      <c r="P618" s="12">
        <v>616</v>
      </c>
      <c r="Q618" s="1" t="s">
        <v>22</v>
      </c>
    </row>
    <row r="619" spans="10:17" x14ac:dyDescent="0.2">
      <c r="J619" s="12">
        <v>617</v>
      </c>
      <c r="K619" s="1" t="s">
        <v>22</v>
      </c>
      <c r="M619" s="12">
        <v>617</v>
      </c>
      <c r="N619" s="1" t="s">
        <v>22</v>
      </c>
      <c r="P619" s="12">
        <v>617</v>
      </c>
      <c r="Q619" s="1" t="s">
        <v>22</v>
      </c>
    </row>
    <row r="620" spans="10:17" x14ac:dyDescent="0.2">
      <c r="J620" s="12">
        <v>618</v>
      </c>
      <c r="K620" s="1" t="s">
        <v>22</v>
      </c>
      <c r="M620" s="12">
        <v>618</v>
      </c>
      <c r="N620" s="1" t="s">
        <v>22</v>
      </c>
      <c r="P620" s="12">
        <v>618</v>
      </c>
      <c r="Q620" s="1" t="s">
        <v>22</v>
      </c>
    </row>
    <row r="621" spans="10:17" x14ac:dyDescent="0.2">
      <c r="J621" s="12">
        <v>619</v>
      </c>
      <c r="K621" s="1" t="s">
        <v>22</v>
      </c>
      <c r="M621" s="12">
        <v>619</v>
      </c>
      <c r="N621" s="1" t="s">
        <v>22</v>
      </c>
      <c r="P621" s="12">
        <v>619</v>
      </c>
      <c r="Q621" s="1" t="s">
        <v>22</v>
      </c>
    </row>
    <row r="622" spans="10:17" x14ac:dyDescent="0.2">
      <c r="J622" s="12">
        <v>620</v>
      </c>
      <c r="K622" s="1" t="s">
        <v>22</v>
      </c>
      <c r="M622" s="12">
        <v>620</v>
      </c>
      <c r="N622" s="1" t="s">
        <v>22</v>
      </c>
      <c r="P622" s="12">
        <v>620</v>
      </c>
      <c r="Q622" s="1" t="s">
        <v>22</v>
      </c>
    </row>
    <row r="623" spans="10:17" x14ac:dyDescent="0.2">
      <c r="J623" s="12">
        <v>621</v>
      </c>
      <c r="K623" s="1" t="s">
        <v>22</v>
      </c>
      <c r="M623" s="12">
        <v>621</v>
      </c>
      <c r="N623" s="1" t="s">
        <v>22</v>
      </c>
      <c r="P623" s="12">
        <v>621</v>
      </c>
      <c r="Q623" s="1" t="s">
        <v>22</v>
      </c>
    </row>
    <row r="624" spans="10:17" x14ac:dyDescent="0.2">
      <c r="J624" s="12">
        <v>622</v>
      </c>
      <c r="K624" s="1" t="s">
        <v>22</v>
      </c>
      <c r="M624" s="12">
        <v>622</v>
      </c>
      <c r="N624" s="1" t="s">
        <v>22</v>
      </c>
      <c r="P624" s="12">
        <v>622</v>
      </c>
      <c r="Q624" s="1" t="s">
        <v>22</v>
      </c>
    </row>
    <row r="625" spans="10:17" x14ac:dyDescent="0.2">
      <c r="J625" s="12">
        <v>623</v>
      </c>
      <c r="K625" s="1" t="s">
        <v>22</v>
      </c>
      <c r="M625" s="12">
        <v>623</v>
      </c>
      <c r="N625" s="1" t="s">
        <v>22</v>
      </c>
      <c r="P625" s="12">
        <v>623</v>
      </c>
      <c r="Q625" s="1" t="s">
        <v>22</v>
      </c>
    </row>
    <row r="626" spans="10:17" x14ac:dyDescent="0.2">
      <c r="J626" s="12">
        <v>624</v>
      </c>
      <c r="K626" s="1" t="s">
        <v>22</v>
      </c>
      <c r="M626" s="12">
        <v>624</v>
      </c>
      <c r="N626" s="1" t="s">
        <v>22</v>
      </c>
      <c r="P626" s="12">
        <v>624</v>
      </c>
      <c r="Q626" s="1" t="s">
        <v>22</v>
      </c>
    </row>
    <row r="627" spans="10:17" x14ac:dyDescent="0.2">
      <c r="J627" s="12">
        <v>625</v>
      </c>
      <c r="K627" s="1" t="s">
        <v>22</v>
      </c>
      <c r="M627" s="12">
        <v>625</v>
      </c>
      <c r="N627" s="1" t="s">
        <v>22</v>
      </c>
      <c r="P627" s="12">
        <v>625</v>
      </c>
      <c r="Q627" s="1" t="s">
        <v>22</v>
      </c>
    </row>
    <row r="628" spans="10:17" x14ac:dyDescent="0.2">
      <c r="J628" s="12">
        <v>626</v>
      </c>
      <c r="K628" s="1" t="s">
        <v>22</v>
      </c>
      <c r="M628" s="12">
        <v>626</v>
      </c>
      <c r="N628" s="1" t="s">
        <v>22</v>
      </c>
      <c r="P628" s="12">
        <v>626</v>
      </c>
      <c r="Q628" s="1" t="s">
        <v>22</v>
      </c>
    </row>
    <row r="629" spans="10:17" x14ac:dyDescent="0.2">
      <c r="J629" s="12">
        <v>627</v>
      </c>
      <c r="K629" s="1" t="s">
        <v>22</v>
      </c>
      <c r="M629" s="12">
        <v>627</v>
      </c>
      <c r="N629" s="1" t="s">
        <v>22</v>
      </c>
      <c r="P629" s="12">
        <v>627</v>
      </c>
      <c r="Q629" s="1" t="s">
        <v>22</v>
      </c>
    </row>
    <row r="630" spans="10:17" x14ac:dyDescent="0.2">
      <c r="J630" s="12">
        <v>628</v>
      </c>
      <c r="K630" s="1" t="s">
        <v>22</v>
      </c>
      <c r="M630" s="12">
        <v>628</v>
      </c>
      <c r="N630" s="1" t="s">
        <v>22</v>
      </c>
      <c r="P630" s="12">
        <v>628</v>
      </c>
      <c r="Q630" s="1" t="s">
        <v>22</v>
      </c>
    </row>
    <row r="631" spans="10:17" x14ac:dyDescent="0.2">
      <c r="J631" s="12">
        <v>629</v>
      </c>
      <c r="K631" s="1" t="s">
        <v>22</v>
      </c>
      <c r="M631" s="12">
        <v>629</v>
      </c>
      <c r="N631" s="1" t="s">
        <v>22</v>
      </c>
      <c r="P631" s="12">
        <v>629</v>
      </c>
      <c r="Q631" s="1" t="s">
        <v>22</v>
      </c>
    </row>
    <row r="632" spans="10:17" x14ac:dyDescent="0.2">
      <c r="J632" s="12">
        <v>630</v>
      </c>
      <c r="K632" s="1" t="s">
        <v>22</v>
      </c>
      <c r="M632" s="12">
        <v>630</v>
      </c>
      <c r="N632" s="1" t="s">
        <v>22</v>
      </c>
      <c r="P632" s="12">
        <v>630</v>
      </c>
      <c r="Q632" s="1" t="s">
        <v>22</v>
      </c>
    </row>
    <row r="633" spans="10:17" x14ac:dyDescent="0.2">
      <c r="J633" s="12">
        <v>631</v>
      </c>
      <c r="K633" s="1" t="s">
        <v>22</v>
      </c>
      <c r="M633" s="12">
        <v>631</v>
      </c>
      <c r="N633" s="1" t="s">
        <v>22</v>
      </c>
      <c r="P633" s="12">
        <v>631</v>
      </c>
      <c r="Q633" s="1" t="s">
        <v>22</v>
      </c>
    </row>
    <row r="634" spans="10:17" x14ac:dyDescent="0.2">
      <c r="J634" s="12">
        <v>632</v>
      </c>
      <c r="K634" s="1" t="s">
        <v>22</v>
      </c>
      <c r="M634" s="12">
        <v>632</v>
      </c>
      <c r="N634" s="1" t="s">
        <v>22</v>
      </c>
      <c r="P634" s="12">
        <v>632</v>
      </c>
      <c r="Q634" s="1" t="s">
        <v>22</v>
      </c>
    </row>
    <row r="635" spans="10:17" x14ac:dyDescent="0.2">
      <c r="J635" s="12">
        <v>633</v>
      </c>
      <c r="K635" s="1" t="s">
        <v>22</v>
      </c>
      <c r="M635" s="12">
        <v>633</v>
      </c>
      <c r="N635" s="1" t="s">
        <v>22</v>
      </c>
      <c r="P635" s="12">
        <v>633</v>
      </c>
      <c r="Q635" s="1" t="s">
        <v>22</v>
      </c>
    </row>
    <row r="636" spans="10:17" x14ac:dyDescent="0.2">
      <c r="J636" s="12">
        <v>634</v>
      </c>
      <c r="K636" s="1" t="s">
        <v>22</v>
      </c>
      <c r="M636" s="12">
        <v>634</v>
      </c>
      <c r="N636" s="1" t="s">
        <v>22</v>
      </c>
      <c r="P636" s="12">
        <v>634</v>
      </c>
      <c r="Q636" s="1" t="s">
        <v>22</v>
      </c>
    </row>
    <row r="637" spans="10:17" x14ac:dyDescent="0.2">
      <c r="J637" s="12">
        <v>635</v>
      </c>
      <c r="K637" s="1" t="s">
        <v>22</v>
      </c>
      <c r="M637" s="12">
        <v>635</v>
      </c>
      <c r="N637" s="1" t="s">
        <v>22</v>
      </c>
      <c r="P637" s="12">
        <v>635</v>
      </c>
      <c r="Q637" s="1" t="s">
        <v>22</v>
      </c>
    </row>
    <row r="638" spans="10:17" x14ac:dyDescent="0.2">
      <c r="J638" s="12">
        <v>636</v>
      </c>
      <c r="K638" s="1" t="s">
        <v>22</v>
      </c>
      <c r="M638" s="12">
        <v>636</v>
      </c>
      <c r="N638" s="1" t="s">
        <v>22</v>
      </c>
      <c r="P638" s="12">
        <v>636</v>
      </c>
      <c r="Q638" s="1" t="s">
        <v>22</v>
      </c>
    </row>
    <row r="639" spans="10:17" x14ac:dyDescent="0.2">
      <c r="J639" s="12">
        <v>637</v>
      </c>
      <c r="K639" s="1" t="s">
        <v>22</v>
      </c>
      <c r="M639" s="12">
        <v>637</v>
      </c>
      <c r="N639" s="1" t="s">
        <v>22</v>
      </c>
      <c r="P639" s="12">
        <v>637</v>
      </c>
      <c r="Q639" s="1" t="s">
        <v>22</v>
      </c>
    </row>
    <row r="640" spans="10:17" x14ac:dyDescent="0.2">
      <c r="J640" s="12">
        <v>638</v>
      </c>
      <c r="K640" s="1" t="s">
        <v>22</v>
      </c>
      <c r="M640" s="12">
        <v>638</v>
      </c>
      <c r="N640" s="1" t="s">
        <v>22</v>
      </c>
      <c r="P640" s="12">
        <v>638</v>
      </c>
      <c r="Q640" s="1" t="s">
        <v>22</v>
      </c>
    </row>
    <row r="641" spans="10:17" x14ac:dyDescent="0.2">
      <c r="J641" s="12">
        <v>639</v>
      </c>
      <c r="K641" s="1" t="s">
        <v>22</v>
      </c>
      <c r="M641" s="12">
        <v>639</v>
      </c>
      <c r="N641" s="1" t="s">
        <v>22</v>
      </c>
      <c r="P641" s="12">
        <v>639</v>
      </c>
      <c r="Q641" s="1" t="s">
        <v>22</v>
      </c>
    </row>
    <row r="642" spans="10:17" x14ac:dyDescent="0.2">
      <c r="J642" s="12">
        <v>640</v>
      </c>
      <c r="K642" s="1" t="s">
        <v>22</v>
      </c>
      <c r="M642" s="12">
        <v>640</v>
      </c>
      <c r="N642" s="1" t="s">
        <v>22</v>
      </c>
      <c r="P642" s="12">
        <v>640</v>
      </c>
      <c r="Q642" s="1" t="s">
        <v>22</v>
      </c>
    </row>
    <row r="643" spans="10:17" x14ac:dyDescent="0.2">
      <c r="J643" s="12">
        <v>641</v>
      </c>
      <c r="K643" s="1" t="s">
        <v>22</v>
      </c>
      <c r="M643" s="12">
        <v>641</v>
      </c>
      <c r="N643" s="1" t="s">
        <v>22</v>
      </c>
      <c r="P643" s="12">
        <v>641</v>
      </c>
      <c r="Q643" s="1" t="s">
        <v>22</v>
      </c>
    </row>
    <row r="644" spans="10:17" x14ac:dyDescent="0.2">
      <c r="J644" s="12">
        <v>642</v>
      </c>
      <c r="K644" s="1" t="s">
        <v>22</v>
      </c>
      <c r="M644" s="12">
        <v>642</v>
      </c>
      <c r="N644" s="1" t="s">
        <v>22</v>
      </c>
      <c r="P644" s="12">
        <v>642</v>
      </c>
      <c r="Q644" s="1" t="s">
        <v>22</v>
      </c>
    </row>
    <row r="645" spans="10:17" x14ac:dyDescent="0.2">
      <c r="J645" s="12">
        <v>643</v>
      </c>
      <c r="K645" s="1" t="s">
        <v>22</v>
      </c>
      <c r="M645" s="12">
        <v>643</v>
      </c>
      <c r="N645" s="1" t="s">
        <v>22</v>
      </c>
      <c r="P645" s="12">
        <v>643</v>
      </c>
      <c r="Q645" s="1" t="s">
        <v>22</v>
      </c>
    </row>
    <row r="646" spans="10:17" x14ac:dyDescent="0.2">
      <c r="J646" s="12">
        <v>644</v>
      </c>
      <c r="K646" s="1" t="s">
        <v>22</v>
      </c>
      <c r="M646" s="12">
        <v>644</v>
      </c>
      <c r="N646" s="1" t="s">
        <v>22</v>
      </c>
      <c r="P646" s="12">
        <v>644</v>
      </c>
      <c r="Q646" s="1" t="s">
        <v>22</v>
      </c>
    </row>
    <row r="647" spans="10:17" x14ac:dyDescent="0.2">
      <c r="J647" s="12">
        <v>645</v>
      </c>
      <c r="K647" s="1" t="s">
        <v>22</v>
      </c>
      <c r="M647" s="12">
        <v>645</v>
      </c>
      <c r="N647" s="1" t="s">
        <v>22</v>
      </c>
      <c r="P647" s="12">
        <v>645</v>
      </c>
      <c r="Q647" s="1" t="s">
        <v>22</v>
      </c>
    </row>
    <row r="648" spans="10:17" x14ac:dyDescent="0.2">
      <c r="J648" s="12">
        <v>646</v>
      </c>
      <c r="K648" s="1" t="s">
        <v>22</v>
      </c>
      <c r="M648" s="12">
        <v>646</v>
      </c>
      <c r="N648" s="1" t="s">
        <v>22</v>
      </c>
      <c r="P648" s="12">
        <v>646</v>
      </c>
      <c r="Q648" s="1" t="s">
        <v>22</v>
      </c>
    </row>
    <row r="649" spans="10:17" x14ac:dyDescent="0.2">
      <c r="J649" s="12">
        <v>647</v>
      </c>
      <c r="K649" s="1" t="s">
        <v>22</v>
      </c>
      <c r="M649" s="12">
        <v>647</v>
      </c>
      <c r="N649" s="1" t="s">
        <v>22</v>
      </c>
      <c r="P649" s="12">
        <v>647</v>
      </c>
      <c r="Q649" s="1" t="s">
        <v>22</v>
      </c>
    </row>
    <row r="650" spans="10:17" x14ac:dyDescent="0.2">
      <c r="J650" s="12">
        <v>648</v>
      </c>
      <c r="K650" s="1" t="s">
        <v>22</v>
      </c>
      <c r="M650" s="12">
        <v>648</v>
      </c>
      <c r="N650" s="1" t="s">
        <v>22</v>
      </c>
      <c r="P650" s="12">
        <v>648</v>
      </c>
      <c r="Q650" s="1" t="s">
        <v>22</v>
      </c>
    </row>
    <row r="651" spans="10:17" x14ac:dyDescent="0.2">
      <c r="J651" s="12">
        <v>649</v>
      </c>
      <c r="K651" s="1" t="s">
        <v>22</v>
      </c>
      <c r="M651" s="12">
        <v>649</v>
      </c>
      <c r="N651" s="1" t="s">
        <v>22</v>
      </c>
      <c r="P651" s="12">
        <v>649</v>
      </c>
      <c r="Q651" s="1" t="s">
        <v>22</v>
      </c>
    </row>
    <row r="652" spans="10:17" x14ac:dyDescent="0.2">
      <c r="J652" s="12">
        <v>650</v>
      </c>
      <c r="K652" s="1" t="s">
        <v>22</v>
      </c>
      <c r="M652" s="12">
        <v>650</v>
      </c>
      <c r="N652" s="1" t="s">
        <v>22</v>
      </c>
      <c r="P652" s="12">
        <v>650</v>
      </c>
      <c r="Q652" s="1" t="s">
        <v>22</v>
      </c>
    </row>
    <row r="653" spans="10:17" x14ac:dyDescent="0.2">
      <c r="J653" s="12">
        <v>651</v>
      </c>
      <c r="K653" s="1" t="s">
        <v>22</v>
      </c>
      <c r="M653" s="12">
        <v>651</v>
      </c>
      <c r="N653" s="1" t="s">
        <v>22</v>
      </c>
      <c r="P653" s="12">
        <v>651</v>
      </c>
      <c r="Q653" s="1" t="s">
        <v>22</v>
      </c>
    </row>
    <row r="654" spans="10:17" x14ac:dyDescent="0.2">
      <c r="J654" s="12">
        <v>652</v>
      </c>
      <c r="K654" s="1" t="s">
        <v>22</v>
      </c>
      <c r="M654" s="12">
        <v>652</v>
      </c>
      <c r="N654" s="1" t="s">
        <v>22</v>
      </c>
      <c r="P654" s="12">
        <v>652</v>
      </c>
      <c r="Q654" s="1" t="s">
        <v>22</v>
      </c>
    </row>
    <row r="655" spans="10:17" x14ac:dyDescent="0.2">
      <c r="J655" s="12">
        <v>653</v>
      </c>
      <c r="K655" s="1" t="s">
        <v>22</v>
      </c>
      <c r="M655" s="12">
        <v>653</v>
      </c>
      <c r="N655" s="1" t="s">
        <v>22</v>
      </c>
      <c r="P655" s="12">
        <v>653</v>
      </c>
      <c r="Q655" s="1" t="s">
        <v>22</v>
      </c>
    </row>
    <row r="656" spans="10:17" x14ac:dyDescent="0.2">
      <c r="J656" s="12">
        <v>654</v>
      </c>
      <c r="K656" s="1" t="s">
        <v>22</v>
      </c>
      <c r="M656" s="12">
        <v>654</v>
      </c>
      <c r="N656" s="1" t="s">
        <v>22</v>
      </c>
      <c r="P656" s="12">
        <v>654</v>
      </c>
      <c r="Q656" s="1" t="s">
        <v>22</v>
      </c>
    </row>
    <row r="657" spans="10:17" x14ac:dyDescent="0.2">
      <c r="J657" s="12">
        <v>655</v>
      </c>
      <c r="K657" s="1" t="s">
        <v>22</v>
      </c>
      <c r="M657" s="12">
        <v>655</v>
      </c>
      <c r="N657" s="1" t="s">
        <v>22</v>
      </c>
      <c r="P657" s="12">
        <v>655</v>
      </c>
      <c r="Q657" s="1" t="s">
        <v>22</v>
      </c>
    </row>
    <row r="658" spans="10:17" x14ac:dyDescent="0.2">
      <c r="J658" s="12">
        <v>656</v>
      </c>
      <c r="K658" s="1" t="s">
        <v>22</v>
      </c>
      <c r="M658" s="12">
        <v>656</v>
      </c>
      <c r="N658" s="1" t="s">
        <v>22</v>
      </c>
      <c r="P658" s="12">
        <v>656</v>
      </c>
      <c r="Q658" s="1" t="s">
        <v>22</v>
      </c>
    </row>
    <row r="659" spans="10:17" x14ac:dyDescent="0.2">
      <c r="J659" s="12">
        <v>657</v>
      </c>
      <c r="K659" s="1" t="s">
        <v>22</v>
      </c>
      <c r="M659" s="12">
        <v>657</v>
      </c>
      <c r="N659" s="1" t="s">
        <v>22</v>
      </c>
      <c r="P659" s="12">
        <v>657</v>
      </c>
      <c r="Q659" s="1" t="s">
        <v>22</v>
      </c>
    </row>
    <row r="660" spans="10:17" x14ac:dyDescent="0.2">
      <c r="J660" s="12">
        <v>658</v>
      </c>
      <c r="K660" s="1" t="s">
        <v>22</v>
      </c>
      <c r="M660" s="12">
        <v>658</v>
      </c>
      <c r="N660" s="1" t="s">
        <v>22</v>
      </c>
      <c r="P660" s="12">
        <v>658</v>
      </c>
      <c r="Q660" s="1" t="s">
        <v>22</v>
      </c>
    </row>
    <row r="661" spans="10:17" x14ac:dyDescent="0.2">
      <c r="J661" s="12">
        <v>659</v>
      </c>
      <c r="K661" s="1" t="s">
        <v>22</v>
      </c>
      <c r="M661" s="12">
        <v>659</v>
      </c>
      <c r="N661" s="1" t="s">
        <v>22</v>
      </c>
      <c r="P661" s="12">
        <v>659</v>
      </c>
      <c r="Q661" s="1" t="s">
        <v>22</v>
      </c>
    </row>
    <row r="662" spans="10:17" x14ac:dyDescent="0.2">
      <c r="J662" s="12">
        <v>660</v>
      </c>
      <c r="K662" s="1" t="s">
        <v>22</v>
      </c>
      <c r="M662" s="12">
        <v>660</v>
      </c>
      <c r="N662" s="1" t="s">
        <v>22</v>
      </c>
      <c r="P662" s="12">
        <v>660</v>
      </c>
      <c r="Q662" s="1" t="s">
        <v>22</v>
      </c>
    </row>
    <row r="663" spans="10:17" x14ac:dyDescent="0.2">
      <c r="J663" s="12">
        <v>661</v>
      </c>
      <c r="K663" s="1" t="s">
        <v>22</v>
      </c>
      <c r="M663" s="12">
        <v>661</v>
      </c>
      <c r="N663" s="1" t="s">
        <v>22</v>
      </c>
      <c r="P663" s="12">
        <v>661</v>
      </c>
      <c r="Q663" s="1" t="s">
        <v>22</v>
      </c>
    </row>
    <row r="664" spans="10:17" x14ac:dyDescent="0.2">
      <c r="J664" s="12">
        <v>662</v>
      </c>
      <c r="K664" s="1" t="s">
        <v>22</v>
      </c>
      <c r="M664" s="12">
        <v>662</v>
      </c>
      <c r="N664" s="1" t="s">
        <v>22</v>
      </c>
      <c r="P664" s="12">
        <v>662</v>
      </c>
      <c r="Q664" s="1" t="s">
        <v>22</v>
      </c>
    </row>
    <row r="665" spans="10:17" x14ac:dyDescent="0.2">
      <c r="J665" s="12">
        <v>663</v>
      </c>
      <c r="K665" s="1" t="s">
        <v>22</v>
      </c>
      <c r="M665" s="12">
        <v>663</v>
      </c>
      <c r="N665" s="1" t="s">
        <v>22</v>
      </c>
      <c r="P665" s="12">
        <v>663</v>
      </c>
      <c r="Q665" s="1" t="s">
        <v>22</v>
      </c>
    </row>
    <row r="666" spans="10:17" x14ac:dyDescent="0.2">
      <c r="J666" s="12">
        <v>664</v>
      </c>
      <c r="K666" s="1" t="s">
        <v>22</v>
      </c>
      <c r="M666" s="12">
        <v>664</v>
      </c>
      <c r="N666" s="1" t="s">
        <v>22</v>
      </c>
      <c r="P666" s="12">
        <v>664</v>
      </c>
      <c r="Q666" s="1" t="s">
        <v>22</v>
      </c>
    </row>
    <row r="667" spans="10:17" x14ac:dyDescent="0.2">
      <c r="J667" s="12">
        <v>665</v>
      </c>
      <c r="K667" s="1" t="s">
        <v>22</v>
      </c>
      <c r="M667" s="12">
        <v>665</v>
      </c>
      <c r="N667" s="1" t="s">
        <v>22</v>
      </c>
      <c r="P667" s="12">
        <v>665</v>
      </c>
      <c r="Q667" s="1" t="s">
        <v>22</v>
      </c>
    </row>
    <row r="668" spans="10:17" x14ac:dyDescent="0.2">
      <c r="J668" s="12">
        <v>666</v>
      </c>
      <c r="K668" s="1" t="s">
        <v>22</v>
      </c>
      <c r="M668" s="12">
        <v>666</v>
      </c>
      <c r="N668" s="1" t="s">
        <v>22</v>
      </c>
      <c r="P668" s="12">
        <v>666</v>
      </c>
      <c r="Q668" s="1" t="s">
        <v>22</v>
      </c>
    </row>
    <row r="669" spans="10:17" x14ac:dyDescent="0.2">
      <c r="J669" s="12">
        <v>667</v>
      </c>
      <c r="K669" s="1" t="s">
        <v>22</v>
      </c>
      <c r="M669" s="12">
        <v>667</v>
      </c>
      <c r="N669" s="1" t="s">
        <v>22</v>
      </c>
      <c r="P669" s="12">
        <v>667</v>
      </c>
      <c r="Q669" s="1" t="s">
        <v>22</v>
      </c>
    </row>
    <row r="670" spans="10:17" x14ac:dyDescent="0.2">
      <c r="J670" s="12">
        <v>668</v>
      </c>
      <c r="K670" s="1" t="s">
        <v>22</v>
      </c>
      <c r="M670" s="12">
        <v>668</v>
      </c>
      <c r="N670" s="1" t="s">
        <v>22</v>
      </c>
      <c r="P670" s="12">
        <v>668</v>
      </c>
      <c r="Q670" s="1" t="s">
        <v>22</v>
      </c>
    </row>
    <row r="671" spans="10:17" x14ac:dyDescent="0.2">
      <c r="J671" s="12">
        <v>669</v>
      </c>
      <c r="K671" s="1" t="s">
        <v>22</v>
      </c>
      <c r="M671" s="12">
        <v>669</v>
      </c>
      <c r="N671" s="1" t="s">
        <v>22</v>
      </c>
      <c r="P671" s="12">
        <v>669</v>
      </c>
      <c r="Q671" s="1" t="s">
        <v>22</v>
      </c>
    </row>
    <row r="672" spans="10:17" x14ac:dyDescent="0.2">
      <c r="J672" s="12">
        <v>670</v>
      </c>
      <c r="K672" s="1" t="s">
        <v>22</v>
      </c>
      <c r="M672" s="12">
        <v>670</v>
      </c>
      <c r="N672" s="1" t="s">
        <v>22</v>
      </c>
      <c r="P672" s="12">
        <v>670</v>
      </c>
      <c r="Q672" s="1" t="s">
        <v>22</v>
      </c>
    </row>
    <row r="673" spans="10:17" x14ac:dyDescent="0.2">
      <c r="J673" s="12">
        <v>671</v>
      </c>
      <c r="K673" s="1" t="s">
        <v>22</v>
      </c>
      <c r="M673" s="12">
        <v>671</v>
      </c>
      <c r="N673" s="1" t="s">
        <v>22</v>
      </c>
      <c r="P673" s="12">
        <v>671</v>
      </c>
      <c r="Q673" s="1" t="s">
        <v>22</v>
      </c>
    </row>
    <row r="674" spans="10:17" x14ac:dyDescent="0.2">
      <c r="J674" s="12">
        <v>672</v>
      </c>
      <c r="K674" s="1" t="s">
        <v>22</v>
      </c>
      <c r="M674" s="12">
        <v>672</v>
      </c>
      <c r="N674" s="1" t="s">
        <v>22</v>
      </c>
      <c r="P674" s="12">
        <v>672</v>
      </c>
      <c r="Q674" s="1" t="s">
        <v>22</v>
      </c>
    </row>
    <row r="675" spans="10:17" x14ac:dyDescent="0.2">
      <c r="J675" s="12">
        <v>673</v>
      </c>
      <c r="K675" s="1" t="s">
        <v>22</v>
      </c>
      <c r="M675" s="12">
        <v>673</v>
      </c>
      <c r="N675" s="1" t="s">
        <v>22</v>
      </c>
      <c r="P675" s="12">
        <v>673</v>
      </c>
      <c r="Q675" s="1" t="s">
        <v>22</v>
      </c>
    </row>
    <row r="676" spans="10:17" x14ac:dyDescent="0.2">
      <c r="J676" s="12">
        <v>674</v>
      </c>
      <c r="K676" s="1" t="s">
        <v>22</v>
      </c>
      <c r="M676" s="12">
        <v>674</v>
      </c>
      <c r="N676" s="1" t="s">
        <v>22</v>
      </c>
      <c r="P676" s="12">
        <v>674</v>
      </c>
      <c r="Q676" s="1" t="s">
        <v>22</v>
      </c>
    </row>
    <row r="677" spans="10:17" x14ac:dyDescent="0.2">
      <c r="J677" s="12">
        <v>675</v>
      </c>
      <c r="K677" s="1" t="s">
        <v>22</v>
      </c>
      <c r="M677" s="12">
        <v>675</v>
      </c>
      <c r="N677" s="1" t="s">
        <v>22</v>
      </c>
      <c r="P677" s="12">
        <v>675</v>
      </c>
      <c r="Q677" s="1" t="s">
        <v>22</v>
      </c>
    </row>
    <row r="678" spans="10:17" x14ac:dyDescent="0.2">
      <c r="J678" s="12">
        <v>676</v>
      </c>
      <c r="K678" s="1" t="s">
        <v>22</v>
      </c>
      <c r="M678" s="12">
        <v>676</v>
      </c>
      <c r="N678" s="1" t="s">
        <v>22</v>
      </c>
      <c r="P678" s="12">
        <v>676</v>
      </c>
      <c r="Q678" s="1" t="s">
        <v>22</v>
      </c>
    </row>
    <row r="679" spans="10:17" x14ac:dyDescent="0.2">
      <c r="J679" s="12">
        <v>677</v>
      </c>
      <c r="K679" s="1" t="s">
        <v>22</v>
      </c>
      <c r="M679" s="12">
        <v>677</v>
      </c>
      <c r="N679" s="1" t="s">
        <v>22</v>
      </c>
      <c r="P679" s="12">
        <v>677</v>
      </c>
      <c r="Q679" s="1" t="s">
        <v>22</v>
      </c>
    </row>
    <row r="680" spans="10:17" x14ac:dyDescent="0.2">
      <c r="J680" s="12">
        <v>678</v>
      </c>
      <c r="K680" s="1" t="s">
        <v>22</v>
      </c>
      <c r="M680" s="12">
        <v>678</v>
      </c>
      <c r="N680" s="1" t="s">
        <v>22</v>
      </c>
      <c r="P680" s="12">
        <v>678</v>
      </c>
      <c r="Q680" s="1" t="s">
        <v>22</v>
      </c>
    </row>
    <row r="681" spans="10:17" x14ac:dyDescent="0.2">
      <c r="J681" s="12">
        <v>679</v>
      </c>
      <c r="K681" s="1" t="s">
        <v>22</v>
      </c>
      <c r="M681" s="12">
        <v>679</v>
      </c>
      <c r="N681" s="1" t="s">
        <v>22</v>
      </c>
      <c r="P681" s="12">
        <v>679</v>
      </c>
      <c r="Q681" s="1" t="s">
        <v>22</v>
      </c>
    </row>
    <row r="682" spans="10:17" x14ac:dyDescent="0.2">
      <c r="J682" s="12">
        <v>680</v>
      </c>
      <c r="K682" s="1" t="s">
        <v>22</v>
      </c>
      <c r="M682" s="12">
        <v>680</v>
      </c>
      <c r="N682" s="1" t="s">
        <v>22</v>
      </c>
      <c r="P682" s="12">
        <v>680</v>
      </c>
      <c r="Q682" s="1" t="s">
        <v>22</v>
      </c>
    </row>
    <row r="683" spans="10:17" x14ac:dyDescent="0.2">
      <c r="J683" s="12">
        <v>681</v>
      </c>
      <c r="K683" s="1" t="s">
        <v>22</v>
      </c>
      <c r="M683" s="12">
        <v>681</v>
      </c>
      <c r="N683" s="1" t="s">
        <v>22</v>
      </c>
      <c r="P683" s="12">
        <v>681</v>
      </c>
      <c r="Q683" s="1" t="s">
        <v>22</v>
      </c>
    </row>
    <row r="684" spans="10:17" x14ac:dyDescent="0.2">
      <c r="J684" s="12">
        <v>682</v>
      </c>
      <c r="K684" s="1" t="s">
        <v>22</v>
      </c>
      <c r="M684" s="12">
        <v>682</v>
      </c>
      <c r="N684" s="1" t="s">
        <v>22</v>
      </c>
      <c r="P684" s="12">
        <v>682</v>
      </c>
      <c r="Q684" s="1" t="s">
        <v>22</v>
      </c>
    </row>
    <row r="685" spans="10:17" x14ac:dyDescent="0.2">
      <c r="J685" s="12">
        <v>683</v>
      </c>
      <c r="K685" s="1" t="s">
        <v>22</v>
      </c>
      <c r="M685" s="12">
        <v>683</v>
      </c>
      <c r="N685" s="1" t="s">
        <v>22</v>
      </c>
      <c r="P685" s="12">
        <v>683</v>
      </c>
      <c r="Q685" s="1" t="s">
        <v>22</v>
      </c>
    </row>
    <row r="686" spans="10:17" x14ac:dyDescent="0.2">
      <c r="J686" s="12">
        <v>684</v>
      </c>
      <c r="K686" s="1" t="s">
        <v>22</v>
      </c>
      <c r="M686" s="12">
        <v>684</v>
      </c>
      <c r="N686" s="1" t="s">
        <v>22</v>
      </c>
      <c r="P686" s="12">
        <v>684</v>
      </c>
      <c r="Q686" s="1" t="s">
        <v>22</v>
      </c>
    </row>
    <row r="687" spans="10:17" x14ac:dyDescent="0.2">
      <c r="J687" s="12">
        <v>685</v>
      </c>
      <c r="K687" s="1" t="s">
        <v>22</v>
      </c>
      <c r="M687" s="12">
        <v>685</v>
      </c>
      <c r="N687" s="1" t="s">
        <v>22</v>
      </c>
      <c r="P687" s="12">
        <v>685</v>
      </c>
      <c r="Q687" s="1" t="s">
        <v>22</v>
      </c>
    </row>
    <row r="688" spans="10:17" x14ac:dyDescent="0.2">
      <c r="J688" s="12">
        <v>686</v>
      </c>
      <c r="K688" s="1" t="s">
        <v>22</v>
      </c>
      <c r="M688" s="12">
        <v>686</v>
      </c>
      <c r="N688" s="1" t="s">
        <v>22</v>
      </c>
      <c r="P688" s="12">
        <v>686</v>
      </c>
      <c r="Q688" s="1" t="s">
        <v>22</v>
      </c>
    </row>
    <row r="689" spans="10:17" x14ac:dyDescent="0.2">
      <c r="J689" s="12">
        <v>687</v>
      </c>
      <c r="K689" s="1" t="s">
        <v>22</v>
      </c>
      <c r="M689" s="12">
        <v>687</v>
      </c>
      <c r="N689" s="1" t="s">
        <v>22</v>
      </c>
      <c r="P689" s="12">
        <v>687</v>
      </c>
      <c r="Q689" s="1" t="s">
        <v>22</v>
      </c>
    </row>
    <row r="690" spans="10:17" x14ac:dyDescent="0.2">
      <c r="J690" s="12">
        <v>688</v>
      </c>
      <c r="K690" s="1" t="s">
        <v>22</v>
      </c>
      <c r="M690" s="12">
        <v>688</v>
      </c>
      <c r="N690" s="1" t="s">
        <v>22</v>
      </c>
      <c r="P690" s="12">
        <v>688</v>
      </c>
      <c r="Q690" s="1" t="s">
        <v>22</v>
      </c>
    </row>
    <row r="691" spans="10:17" x14ac:dyDescent="0.2">
      <c r="J691" s="12">
        <v>689</v>
      </c>
      <c r="K691" s="1" t="s">
        <v>22</v>
      </c>
      <c r="M691" s="12">
        <v>689</v>
      </c>
      <c r="N691" s="1" t="s">
        <v>22</v>
      </c>
      <c r="P691" s="12">
        <v>689</v>
      </c>
      <c r="Q691" s="1" t="s">
        <v>22</v>
      </c>
    </row>
    <row r="692" spans="10:17" x14ac:dyDescent="0.2">
      <c r="J692" s="12">
        <v>690</v>
      </c>
      <c r="K692" s="1" t="s">
        <v>22</v>
      </c>
      <c r="M692" s="12">
        <v>690</v>
      </c>
      <c r="N692" s="1" t="s">
        <v>22</v>
      </c>
      <c r="P692" s="12">
        <v>690</v>
      </c>
      <c r="Q692" s="1" t="s">
        <v>22</v>
      </c>
    </row>
    <row r="693" spans="10:17" x14ac:dyDescent="0.2">
      <c r="J693" s="12">
        <v>691</v>
      </c>
      <c r="K693" s="1" t="s">
        <v>22</v>
      </c>
      <c r="M693" s="12">
        <v>691</v>
      </c>
      <c r="N693" s="1" t="s">
        <v>22</v>
      </c>
      <c r="P693" s="12">
        <v>691</v>
      </c>
      <c r="Q693" s="1" t="s">
        <v>22</v>
      </c>
    </row>
    <row r="694" spans="10:17" x14ac:dyDescent="0.2">
      <c r="J694" s="12">
        <v>692</v>
      </c>
      <c r="K694" s="1" t="s">
        <v>22</v>
      </c>
      <c r="M694" s="12">
        <v>692</v>
      </c>
      <c r="N694" s="1" t="s">
        <v>22</v>
      </c>
      <c r="P694" s="12">
        <v>692</v>
      </c>
      <c r="Q694" s="1" t="s">
        <v>22</v>
      </c>
    </row>
    <row r="695" spans="10:17" x14ac:dyDescent="0.2">
      <c r="J695" s="12">
        <v>693</v>
      </c>
      <c r="K695" s="1" t="s">
        <v>22</v>
      </c>
      <c r="M695" s="12">
        <v>693</v>
      </c>
      <c r="N695" s="1" t="s">
        <v>22</v>
      </c>
      <c r="P695" s="12">
        <v>693</v>
      </c>
      <c r="Q695" s="1" t="s">
        <v>22</v>
      </c>
    </row>
    <row r="696" spans="10:17" x14ac:dyDescent="0.2">
      <c r="J696" s="12">
        <v>694</v>
      </c>
      <c r="K696" s="1" t="s">
        <v>22</v>
      </c>
      <c r="M696" s="12">
        <v>694</v>
      </c>
      <c r="N696" s="1" t="s">
        <v>22</v>
      </c>
      <c r="P696" s="12">
        <v>694</v>
      </c>
      <c r="Q696" s="1" t="s">
        <v>22</v>
      </c>
    </row>
    <row r="697" spans="10:17" x14ac:dyDescent="0.2">
      <c r="J697" s="12">
        <v>695</v>
      </c>
      <c r="K697" s="1" t="s">
        <v>22</v>
      </c>
      <c r="M697" s="12">
        <v>695</v>
      </c>
      <c r="N697" s="1" t="s">
        <v>22</v>
      </c>
      <c r="P697" s="12">
        <v>695</v>
      </c>
      <c r="Q697" s="1" t="s">
        <v>22</v>
      </c>
    </row>
    <row r="698" spans="10:17" x14ac:dyDescent="0.2">
      <c r="J698" s="12">
        <v>696</v>
      </c>
      <c r="K698" s="1" t="s">
        <v>22</v>
      </c>
      <c r="M698" s="12">
        <v>696</v>
      </c>
      <c r="N698" s="1" t="s">
        <v>22</v>
      </c>
      <c r="P698" s="12">
        <v>696</v>
      </c>
      <c r="Q698" s="1" t="s">
        <v>22</v>
      </c>
    </row>
    <row r="699" spans="10:17" x14ac:dyDescent="0.2">
      <c r="J699" s="12">
        <v>697</v>
      </c>
      <c r="K699" s="1" t="s">
        <v>22</v>
      </c>
      <c r="M699" s="12">
        <v>697</v>
      </c>
      <c r="N699" s="1" t="s">
        <v>22</v>
      </c>
      <c r="P699" s="12">
        <v>697</v>
      </c>
      <c r="Q699" s="1" t="s">
        <v>22</v>
      </c>
    </row>
    <row r="700" spans="10:17" x14ac:dyDescent="0.2">
      <c r="J700" s="12">
        <v>698</v>
      </c>
      <c r="K700" s="1" t="s">
        <v>22</v>
      </c>
      <c r="M700" s="12">
        <v>698</v>
      </c>
      <c r="N700" s="1" t="s">
        <v>22</v>
      </c>
      <c r="P700" s="12">
        <v>698</v>
      </c>
      <c r="Q700" s="1" t="s">
        <v>22</v>
      </c>
    </row>
    <row r="701" spans="10:17" x14ac:dyDescent="0.2">
      <c r="J701" s="12">
        <v>699</v>
      </c>
      <c r="K701" s="1" t="s">
        <v>22</v>
      </c>
      <c r="M701" s="12">
        <v>699</v>
      </c>
      <c r="N701" s="1" t="s">
        <v>22</v>
      </c>
      <c r="P701" s="12">
        <v>699</v>
      </c>
      <c r="Q701" s="1" t="s">
        <v>22</v>
      </c>
    </row>
    <row r="702" spans="10:17" x14ac:dyDescent="0.2">
      <c r="J702" s="12">
        <v>700</v>
      </c>
      <c r="K702" s="1" t="s">
        <v>22</v>
      </c>
      <c r="M702" s="12">
        <v>700</v>
      </c>
      <c r="N702" s="1" t="s">
        <v>22</v>
      </c>
      <c r="P702" s="12">
        <v>700</v>
      </c>
      <c r="Q702" s="1" t="s">
        <v>22</v>
      </c>
    </row>
    <row r="703" spans="10:17" x14ac:dyDescent="0.2">
      <c r="J703" s="12">
        <v>701</v>
      </c>
      <c r="K703" s="1" t="s">
        <v>22</v>
      </c>
      <c r="M703" s="12">
        <v>701</v>
      </c>
      <c r="N703" s="1" t="s">
        <v>22</v>
      </c>
      <c r="P703" s="12">
        <v>701</v>
      </c>
      <c r="Q703" s="1" t="s">
        <v>22</v>
      </c>
    </row>
    <row r="704" spans="10:17" x14ac:dyDescent="0.2">
      <c r="J704" s="12">
        <v>702</v>
      </c>
      <c r="K704" s="1" t="s">
        <v>22</v>
      </c>
      <c r="M704" s="12">
        <v>702</v>
      </c>
      <c r="N704" s="1" t="s">
        <v>22</v>
      </c>
      <c r="P704" s="12">
        <v>702</v>
      </c>
      <c r="Q704" s="1" t="s">
        <v>22</v>
      </c>
    </row>
    <row r="705" spans="10:17" x14ac:dyDescent="0.2">
      <c r="J705" s="12">
        <v>703</v>
      </c>
      <c r="K705" s="1" t="s">
        <v>22</v>
      </c>
      <c r="M705" s="12">
        <v>703</v>
      </c>
      <c r="N705" s="1" t="s">
        <v>22</v>
      </c>
      <c r="P705" s="12">
        <v>703</v>
      </c>
      <c r="Q705" s="1" t="s">
        <v>22</v>
      </c>
    </row>
    <row r="706" spans="10:17" x14ac:dyDescent="0.2">
      <c r="J706" s="12">
        <v>704</v>
      </c>
      <c r="K706" s="1" t="s">
        <v>22</v>
      </c>
      <c r="M706" s="12">
        <v>704</v>
      </c>
      <c r="N706" s="1" t="s">
        <v>22</v>
      </c>
      <c r="P706" s="12">
        <v>704</v>
      </c>
      <c r="Q706" s="1" t="s">
        <v>22</v>
      </c>
    </row>
    <row r="707" spans="10:17" x14ac:dyDescent="0.2">
      <c r="J707" s="12">
        <v>705</v>
      </c>
      <c r="K707" s="1" t="s">
        <v>22</v>
      </c>
      <c r="M707" s="12">
        <v>705</v>
      </c>
      <c r="N707" s="1" t="s">
        <v>22</v>
      </c>
      <c r="P707" s="12">
        <v>705</v>
      </c>
      <c r="Q707" s="1" t="s">
        <v>22</v>
      </c>
    </row>
    <row r="708" spans="10:17" x14ac:dyDescent="0.2">
      <c r="J708" s="12">
        <v>706</v>
      </c>
      <c r="K708" s="1" t="s">
        <v>22</v>
      </c>
      <c r="M708" s="12">
        <v>706</v>
      </c>
      <c r="N708" s="1" t="s">
        <v>22</v>
      </c>
      <c r="P708" s="12">
        <v>706</v>
      </c>
      <c r="Q708" s="1" t="s">
        <v>22</v>
      </c>
    </row>
    <row r="709" spans="10:17" x14ac:dyDescent="0.2">
      <c r="J709" s="12">
        <v>707</v>
      </c>
      <c r="K709" s="1" t="s">
        <v>22</v>
      </c>
      <c r="M709" s="12">
        <v>707</v>
      </c>
      <c r="N709" s="1" t="s">
        <v>22</v>
      </c>
      <c r="P709" s="12">
        <v>707</v>
      </c>
      <c r="Q709" s="1" t="s">
        <v>22</v>
      </c>
    </row>
    <row r="710" spans="10:17" x14ac:dyDescent="0.2">
      <c r="J710" s="12">
        <v>708</v>
      </c>
      <c r="K710" s="1" t="s">
        <v>22</v>
      </c>
      <c r="M710" s="12">
        <v>708</v>
      </c>
      <c r="N710" s="1" t="s">
        <v>22</v>
      </c>
      <c r="P710" s="12">
        <v>708</v>
      </c>
      <c r="Q710" s="1" t="s">
        <v>22</v>
      </c>
    </row>
    <row r="711" spans="10:17" x14ac:dyDescent="0.2">
      <c r="J711" s="12">
        <v>709</v>
      </c>
      <c r="K711" s="1" t="s">
        <v>22</v>
      </c>
      <c r="M711" s="12">
        <v>709</v>
      </c>
      <c r="N711" s="1" t="s">
        <v>22</v>
      </c>
      <c r="P711" s="12">
        <v>709</v>
      </c>
      <c r="Q711" s="1" t="s">
        <v>22</v>
      </c>
    </row>
    <row r="712" spans="10:17" x14ac:dyDescent="0.2">
      <c r="J712" s="12">
        <v>710</v>
      </c>
      <c r="K712" s="1" t="s">
        <v>22</v>
      </c>
      <c r="M712" s="12">
        <v>710</v>
      </c>
      <c r="N712" s="1" t="s">
        <v>22</v>
      </c>
      <c r="P712" s="12">
        <v>710</v>
      </c>
      <c r="Q712" s="1" t="s">
        <v>22</v>
      </c>
    </row>
    <row r="713" spans="10:17" x14ac:dyDescent="0.2">
      <c r="J713" s="12">
        <v>711</v>
      </c>
      <c r="K713" s="1" t="s">
        <v>22</v>
      </c>
      <c r="M713" s="12">
        <v>711</v>
      </c>
      <c r="N713" s="1" t="s">
        <v>22</v>
      </c>
      <c r="P713" s="12">
        <v>711</v>
      </c>
      <c r="Q713" s="1" t="s">
        <v>22</v>
      </c>
    </row>
    <row r="714" spans="10:17" x14ac:dyDescent="0.2">
      <c r="J714" s="12">
        <v>712</v>
      </c>
      <c r="K714" s="1" t="s">
        <v>22</v>
      </c>
      <c r="M714" s="12">
        <v>712</v>
      </c>
      <c r="N714" s="1" t="s">
        <v>22</v>
      </c>
      <c r="P714" s="12">
        <v>712</v>
      </c>
      <c r="Q714" s="1" t="s">
        <v>22</v>
      </c>
    </row>
    <row r="715" spans="10:17" x14ac:dyDescent="0.2">
      <c r="J715" s="12">
        <v>713</v>
      </c>
      <c r="K715" s="1" t="s">
        <v>22</v>
      </c>
      <c r="M715" s="12">
        <v>713</v>
      </c>
      <c r="N715" s="1" t="s">
        <v>22</v>
      </c>
      <c r="P715" s="12">
        <v>713</v>
      </c>
      <c r="Q715" s="1" t="s">
        <v>22</v>
      </c>
    </row>
    <row r="716" spans="10:17" x14ac:dyDescent="0.2">
      <c r="J716" s="12">
        <v>714</v>
      </c>
      <c r="K716" s="1" t="s">
        <v>22</v>
      </c>
      <c r="M716" s="12">
        <v>714</v>
      </c>
      <c r="N716" s="1" t="s">
        <v>22</v>
      </c>
      <c r="P716" s="12">
        <v>714</v>
      </c>
      <c r="Q716" s="1" t="s">
        <v>22</v>
      </c>
    </row>
    <row r="717" spans="10:17" x14ac:dyDescent="0.2">
      <c r="J717" s="12">
        <v>715</v>
      </c>
      <c r="K717" s="1" t="s">
        <v>22</v>
      </c>
      <c r="M717" s="12">
        <v>715</v>
      </c>
      <c r="N717" s="1" t="s">
        <v>22</v>
      </c>
      <c r="P717" s="12">
        <v>715</v>
      </c>
      <c r="Q717" s="1" t="s">
        <v>22</v>
      </c>
    </row>
    <row r="718" spans="10:17" x14ac:dyDescent="0.2">
      <c r="J718" s="12">
        <v>716</v>
      </c>
      <c r="K718" s="1" t="s">
        <v>22</v>
      </c>
      <c r="M718" s="12">
        <v>716</v>
      </c>
      <c r="N718" s="1" t="s">
        <v>22</v>
      </c>
      <c r="P718" s="12">
        <v>716</v>
      </c>
      <c r="Q718" s="1" t="s">
        <v>22</v>
      </c>
    </row>
    <row r="719" spans="10:17" x14ac:dyDescent="0.2">
      <c r="J719" s="12">
        <v>717</v>
      </c>
      <c r="K719" s="1" t="s">
        <v>22</v>
      </c>
      <c r="M719" s="12">
        <v>717</v>
      </c>
      <c r="N719" s="1" t="s">
        <v>22</v>
      </c>
      <c r="P719" s="12">
        <v>717</v>
      </c>
      <c r="Q719" s="1" t="s">
        <v>22</v>
      </c>
    </row>
    <row r="720" spans="10:17" x14ac:dyDescent="0.2">
      <c r="J720" s="12">
        <v>718</v>
      </c>
      <c r="K720" s="1" t="s">
        <v>22</v>
      </c>
      <c r="M720" s="12">
        <v>718</v>
      </c>
      <c r="N720" s="1" t="s">
        <v>22</v>
      </c>
      <c r="P720" s="12">
        <v>718</v>
      </c>
      <c r="Q720" s="1" t="s">
        <v>22</v>
      </c>
    </row>
    <row r="721" spans="10:17" x14ac:dyDescent="0.2">
      <c r="J721" s="12">
        <v>719</v>
      </c>
      <c r="K721" s="1" t="s">
        <v>22</v>
      </c>
      <c r="M721" s="12">
        <v>719</v>
      </c>
      <c r="N721" s="1" t="s">
        <v>22</v>
      </c>
      <c r="P721" s="12">
        <v>719</v>
      </c>
      <c r="Q721" s="1" t="s">
        <v>22</v>
      </c>
    </row>
    <row r="722" spans="10:17" x14ac:dyDescent="0.2">
      <c r="J722" s="12">
        <v>720</v>
      </c>
      <c r="K722" s="1" t="s">
        <v>22</v>
      </c>
      <c r="M722" s="12">
        <v>720</v>
      </c>
      <c r="N722" s="1" t="s">
        <v>22</v>
      </c>
      <c r="P722" s="12">
        <v>720</v>
      </c>
      <c r="Q722" s="1" t="s">
        <v>22</v>
      </c>
    </row>
    <row r="723" spans="10:17" x14ac:dyDescent="0.2">
      <c r="J723" s="12">
        <v>721</v>
      </c>
      <c r="K723" s="1" t="s">
        <v>22</v>
      </c>
      <c r="M723" s="12">
        <v>721</v>
      </c>
      <c r="N723" s="1" t="s">
        <v>22</v>
      </c>
      <c r="P723" s="12">
        <v>721</v>
      </c>
      <c r="Q723" s="1" t="s">
        <v>22</v>
      </c>
    </row>
    <row r="724" spans="10:17" x14ac:dyDescent="0.2">
      <c r="J724" s="12">
        <v>722</v>
      </c>
      <c r="K724" s="1" t="s">
        <v>22</v>
      </c>
      <c r="M724" s="12">
        <v>722</v>
      </c>
      <c r="N724" s="1" t="s">
        <v>22</v>
      </c>
      <c r="P724" s="12">
        <v>722</v>
      </c>
      <c r="Q724" s="1" t="s">
        <v>22</v>
      </c>
    </row>
    <row r="725" spans="10:17" x14ac:dyDescent="0.2">
      <c r="J725" s="12">
        <v>723</v>
      </c>
      <c r="K725" s="1" t="s">
        <v>22</v>
      </c>
      <c r="M725" s="12">
        <v>723</v>
      </c>
      <c r="N725" s="1" t="s">
        <v>22</v>
      </c>
      <c r="P725" s="12">
        <v>723</v>
      </c>
      <c r="Q725" s="1" t="s">
        <v>22</v>
      </c>
    </row>
    <row r="726" spans="10:17" x14ac:dyDescent="0.2">
      <c r="J726" s="12">
        <v>724</v>
      </c>
      <c r="K726" s="1" t="s">
        <v>22</v>
      </c>
      <c r="M726" s="12">
        <v>724</v>
      </c>
      <c r="N726" s="1" t="s">
        <v>22</v>
      </c>
      <c r="P726" s="12">
        <v>724</v>
      </c>
      <c r="Q726" s="1" t="s">
        <v>22</v>
      </c>
    </row>
    <row r="727" spans="10:17" x14ac:dyDescent="0.2">
      <c r="J727" s="12">
        <v>725</v>
      </c>
      <c r="K727" s="1" t="s">
        <v>22</v>
      </c>
      <c r="M727" s="12">
        <v>725</v>
      </c>
      <c r="N727" s="1" t="s">
        <v>22</v>
      </c>
      <c r="P727" s="12">
        <v>725</v>
      </c>
      <c r="Q727" s="1" t="s">
        <v>22</v>
      </c>
    </row>
    <row r="728" spans="10:17" x14ac:dyDescent="0.2">
      <c r="J728" s="12">
        <v>726</v>
      </c>
      <c r="K728" s="1" t="s">
        <v>22</v>
      </c>
      <c r="M728" s="12">
        <v>726</v>
      </c>
      <c r="N728" s="1" t="s">
        <v>22</v>
      </c>
      <c r="P728" s="12">
        <v>726</v>
      </c>
      <c r="Q728" s="1" t="s">
        <v>22</v>
      </c>
    </row>
    <row r="729" spans="10:17" x14ac:dyDescent="0.2">
      <c r="J729" s="12">
        <v>727</v>
      </c>
      <c r="K729" s="1" t="s">
        <v>22</v>
      </c>
      <c r="M729" s="12">
        <v>727</v>
      </c>
      <c r="N729" s="1" t="s">
        <v>22</v>
      </c>
      <c r="P729" s="12">
        <v>727</v>
      </c>
      <c r="Q729" s="1" t="s">
        <v>22</v>
      </c>
    </row>
    <row r="730" spans="10:17" x14ac:dyDescent="0.2">
      <c r="J730" s="12">
        <v>728</v>
      </c>
      <c r="K730" s="1" t="s">
        <v>22</v>
      </c>
      <c r="M730" s="12">
        <v>728</v>
      </c>
      <c r="N730" s="1" t="s">
        <v>22</v>
      </c>
      <c r="P730" s="12">
        <v>728</v>
      </c>
      <c r="Q730" s="1" t="s">
        <v>22</v>
      </c>
    </row>
    <row r="731" spans="10:17" x14ac:dyDescent="0.2">
      <c r="J731" s="12">
        <v>729</v>
      </c>
      <c r="K731" s="1" t="s">
        <v>22</v>
      </c>
      <c r="M731" s="12">
        <v>729</v>
      </c>
      <c r="N731" s="1" t="s">
        <v>22</v>
      </c>
      <c r="P731" s="12">
        <v>729</v>
      </c>
      <c r="Q731" s="1" t="s">
        <v>22</v>
      </c>
    </row>
    <row r="732" spans="10:17" x14ac:dyDescent="0.2">
      <c r="J732" s="12">
        <v>730</v>
      </c>
      <c r="K732" s="1" t="s">
        <v>22</v>
      </c>
      <c r="M732" s="12">
        <v>730</v>
      </c>
      <c r="N732" s="1" t="s">
        <v>22</v>
      </c>
      <c r="P732" s="12">
        <v>730</v>
      </c>
      <c r="Q732" s="1" t="s">
        <v>22</v>
      </c>
    </row>
    <row r="733" spans="10:17" x14ac:dyDescent="0.2">
      <c r="J733" s="12">
        <v>731</v>
      </c>
      <c r="K733" s="1" t="s">
        <v>22</v>
      </c>
      <c r="M733" s="12">
        <v>731</v>
      </c>
      <c r="N733" s="1" t="s">
        <v>22</v>
      </c>
      <c r="P733" s="12">
        <v>731</v>
      </c>
      <c r="Q733" s="1" t="s">
        <v>22</v>
      </c>
    </row>
    <row r="734" spans="10:17" x14ac:dyDescent="0.2">
      <c r="J734" s="12">
        <v>732</v>
      </c>
      <c r="K734" s="1" t="s">
        <v>22</v>
      </c>
      <c r="M734" s="12">
        <v>732</v>
      </c>
      <c r="N734" s="1" t="s">
        <v>22</v>
      </c>
      <c r="P734" s="12">
        <v>732</v>
      </c>
      <c r="Q734" s="1" t="s">
        <v>22</v>
      </c>
    </row>
    <row r="735" spans="10:17" x14ac:dyDescent="0.2">
      <c r="J735" s="12">
        <v>733</v>
      </c>
      <c r="K735" s="1" t="s">
        <v>22</v>
      </c>
      <c r="M735" s="12">
        <v>733</v>
      </c>
      <c r="N735" s="1" t="s">
        <v>22</v>
      </c>
      <c r="P735" s="12">
        <v>733</v>
      </c>
      <c r="Q735" s="1" t="s">
        <v>22</v>
      </c>
    </row>
    <row r="736" spans="10:17" x14ac:dyDescent="0.2">
      <c r="J736" s="12">
        <v>734</v>
      </c>
      <c r="K736" s="1" t="s">
        <v>22</v>
      </c>
      <c r="M736" s="12">
        <v>734</v>
      </c>
      <c r="N736" s="1" t="s">
        <v>22</v>
      </c>
      <c r="P736" s="12">
        <v>734</v>
      </c>
      <c r="Q736" s="1" t="s">
        <v>22</v>
      </c>
    </row>
    <row r="737" spans="10:17" x14ac:dyDescent="0.2">
      <c r="J737" s="12">
        <v>735</v>
      </c>
      <c r="K737" s="1" t="s">
        <v>22</v>
      </c>
      <c r="M737" s="12">
        <v>735</v>
      </c>
      <c r="N737" s="1" t="s">
        <v>22</v>
      </c>
      <c r="P737" s="12">
        <v>735</v>
      </c>
      <c r="Q737" s="1" t="s">
        <v>22</v>
      </c>
    </row>
    <row r="738" spans="10:17" x14ac:dyDescent="0.2">
      <c r="J738" s="12">
        <v>736</v>
      </c>
      <c r="K738" s="1" t="s">
        <v>22</v>
      </c>
      <c r="M738" s="12">
        <v>736</v>
      </c>
      <c r="N738" s="1" t="s">
        <v>22</v>
      </c>
      <c r="P738" s="12">
        <v>736</v>
      </c>
      <c r="Q738" s="1" t="s">
        <v>22</v>
      </c>
    </row>
    <row r="739" spans="10:17" x14ac:dyDescent="0.2">
      <c r="J739" s="12">
        <v>737</v>
      </c>
      <c r="K739" s="1" t="s">
        <v>22</v>
      </c>
      <c r="M739" s="12">
        <v>737</v>
      </c>
      <c r="N739" s="1" t="s">
        <v>22</v>
      </c>
      <c r="P739" s="12">
        <v>737</v>
      </c>
      <c r="Q739" s="1" t="s">
        <v>22</v>
      </c>
    </row>
    <row r="740" spans="10:17" x14ac:dyDescent="0.2">
      <c r="J740" s="12">
        <v>738</v>
      </c>
      <c r="K740" s="1" t="s">
        <v>22</v>
      </c>
      <c r="M740" s="12">
        <v>738</v>
      </c>
      <c r="N740" s="1" t="s">
        <v>22</v>
      </c>
      <c r="P740" s="12">
        <v>738</v>
      </c>
      <c r="Q740" s="1" t="s">
        <v>22</v>
      </c>
    </row>
    <row r="741" spans="10:17" x14ac:dyDescent="0.2">
      <c r="J741" s="12">
        <v>739</v>
      </c>
      <c r="K741" s="1" t="s">
        <v>22</v>
      </c>
      <c r="M741" s="12">
        <v>739</v>
      </c>
      <c r="N741" s="1" t="s">
        <v>22</v>
      </c>
      <c r="P741" s="12">
        <v>739</v>
      </c>
      <c r="Q741" s="1" t="s">
        <v>22</v>
      </c>
    </row>
    <row r="742" spans="10:17" x14ac:dyDescent="0.2">
      <c r="J742" s="12">
        <v>740</v>
      </c>
      <c r="K742" s="1" t="s">
        <v>22</v>
      </c>
      <c r="M742" s="12">
        <v>740</v>
      </c>
      <c r="N742" s="1" t="s">
        <v>22</v>
      </c>
      <c r="P742" s="12">
        <v>740</v>
      </c>
      <c r="Q742" s="1" t="s">
        <v>22</v>
      </c>
    </row>
    <row r="743" spans="10:17" x14ac:dyDescent="0.2">
      <c r="J743" s="12">
        <v>741</v>
      </c>
      <c r="K743" s="1" t="s">
        <v>22</v>
      </c>
      <c r="M743" s="12">
        <v>741</v>
      </c>
      <c r="N743" s="1" t="s">
        <v>22</v>
      </c>
      <c r="P743" s="12">
        <v>741</v>
      </c>
      <c r="Q743" s="1" t="s">
        <v>22</v>
      </c>
    </row>
    <row r="744" spans="10:17" x14ac:dyDescent="0.2">
      <c r="J744" s="12">
        <v>742</v>
      </c>
      <c r="K744" s="1" t="s">
        <v>22</v>
      </c>
      <c r="M744" s="12">
        <v>742</v>
      </c>
      <c r="N744" s="1" t="s">
        <v>22</v>
      </c>
      <c r="P744" s="12">
        <v>742</v>
      </c>
      <c r="Q744" s="1" t="s">
        <v>22</v>
      </c>
    </row>
    <row r="745" spans="10:17" x14ac:dyDescent="0.2">
      <c r="J745" s="12">
        <v>743</v>
      </c>
      <c r="K745" s="1" t="s">
        <v>22</v>
      </c>
      <c r="M745" s="12">
        <v>743</v>
      </c>
      <c r="N745" s="1" t="s">
        <v>22</v>
      </c>
      <c r="P745" s="12">
        <v>743</v>
      </c>
      <c r="Q745" s="1" t="s">
        <v>22</v>
      </c>
    </row>
    <row r="746" spans="10:17" x14ac:dyDescent="0.2">
      <c r="J746" s="12">
        <v>744</v>
      </c>
      <c r="K746" s="1" t="s">
        <v>22</v>
      </c>
      <c r="M746" s="12">
        <v>744</v>
      </c>
      <c r="N746" s="1" t="s">
        <v>22</v>
      </c>
      <c r="P746" s="12">
        <v>744</v>
      </c>
      <c r="Q746" s="1" t="s">
        <v>22</v>
      </c>
    </row>
    <row r="747" spans="10:17" x14ac:dyDescent="0.2">
      <c r="J747" s="12">
        <v>745</v>
      </c>
      <c r="K747" s="1" t="s">
        <v>22</v>
      </c>
      <c r="M747" s="12">
        <v>745</v>
      </c>
      <c r="N747" s="1" t="s">
        <v>22</v>
      </c>
      <c r="P747" s="12">
        <v>745</v>
      </c>
      <c r="Q747" s="1" t="s">
        <v>22</v>
      </c>
    </row>
    <row r="748" spans="10:17" x14ac:dyDescent="0.2">
      <c r="J748" s="12">
        <v>746</v>
      </c>
      <c r="K748" s="1" t="s">
        <v>22</v>
      </c>
      <c r="M748" s="12">
        <v>746</v>
      </c>
      <c r="N748" s="1" t="s">
        <v>22</v>
      </c>
      <c r="P748" s="12">
        <v>746</v>
      </c>
      <c r="Q748" s="1" t="s">
        <v>22</v>
      </c>
    </row>
    <row r="749" spans="10:17" x14ac:dyDescent="0.2">
      <c r="J749" s="12">
        <v>747</v>
      </c>
      <c r="K749" s="1" t="s">
        <v>22</v>
      </c>
      <c r="M749" s="12">
        <v>747</v>
      </c>
      <c r="N749" s="1" t="s">
        <v>22</v>
      </c>
      <c r="P749" s="12">
        <v>747</v>
      </c>
      <c r="Q749" s="1" t="s">
        <v>22</v>
      </c>
    </row>
    <row r="750" spans="10:17" x14ac:dyDescent="0.2">
      <c r="J750" s="12">
        <v>748</v>
      </c>
      <c r="K750" s="1" t="s">
        <v>22</v>
      </c>
      <c r="M750" s="12">
        <v>748</v>
      </c>
      <c r="N750" s="1" t="s">
        <v>22</v>
      </c>
      <c r="P750" s="12">
        <v>748</v>
      </c>
      <c r="Q750" s="1" t="s">
        <v>22</v>
      </c>
    </row>
    <row r="751" spans="10:17" x14ac:dyDescent="0.2">
      <c r="J751" s="12">
        <v>749</v>
      </c>
      <c r="K751" s="1" t="s">
        <v>22</v>
      </c>
      <c r="M751" s="12">
        <v>749</v>
      </c>
      <c r="N751" s="1" t="s">
        <v>22</v>
      </c>
      <c r="P751" s="12">
        <v>749</v>
      </c>
      <c r="Q751" s="1" t="s">
        <v>22</v>
      </c>
    </row>
    <row r="752" spans="10:17" x14ac:dyDescent="0.2">
      <c r="J752" s="12">
        <v>750</v>
      </c>
      <c r="K752" s="1" t="s">
        <v>22</v>
      </c>
      <c r="M752" s="12">
        <v>750</v>
      </c>
      <c r="N752" s="1" t="s">
        <v>22</v>
      </c>
      <c r="P752" s="12">
        <v>750</v>
      </c>
      <c r="Q752" s="1" t="s">
        <v>22</v>
      </c>
    </row>
    <row r="753" spans="10:17" x14ac:dyDescent="0.2">
      <c r="J753" s="12">
        <v>751</v>
      </c>
      <c r="K753" s="1" t="s">
        <v>22</v>
      </c>
      <c r="M753" s="12">
        <v>751</v>
      </c>
      <c r="N753" s="1" t="s">
        <v>22</v>
      </c>
      <c r="P753" s="12">
        <v>751</v>
      </c>
      <c r="Q753" s="1" t="s">
        <v>22</v>
      </c>
    </row>
    <row r="754" spans="10:17" x14ac:dyDescent="0.2">
      <c r="J754" s="12">
        <v>752</v>
      </c>
      <c r="K754" s="1" t="s">
        <v>22</v>
      </c>
      <c r="M754" s="12">
        <v>752</v>
      </c>
      <c r="N754" s="1" t="s">
        <v>22</v>
      </c>
      <c r="P754" s="12">
        <v>752</v>
      </c>
      <c r="Q754" s="1" t="s">
        <v>22</v>
      </c>
    </row>
    <row r="755" spans="10:17" x14ac:dyDescent="0.2">
      <c r="J755" s="12">
        <v>753</v>
      </c>
      <c r="K755" s="1" t="s">
        <v>22</v>
      </c>
      <c r="M755" s="12">
        <v>753</v>
      </c>
      <c r="N755" s="1" t="s">
        <v>22</v>
      </c>
      <c r="P755" s="12">
        <v>753</v>
      </c>
      <c r="Q755" s="1" t="s">
        <v>22</v>
      </c>
    </row>
    <row r="756" spans="10:17" x14ac:dyDescent="0.2">
      <c r="J756" s="12">
        <v>754</v>
      </c>
      <c r="K756" s="1" t="s">
        <v>22</v>
      </c>
      <c r="M756" s="12">
        <v>754</v>
      </c>
      <c r="N756" s="1" t="s">
        <v>22</v>
      </c>
      <c r="P756" s="12">
        <v>754</v>
      </c>
      <c r="Q756" s="1" t="s">
        <v>22</v>
      </c>
    </row>
    <row r="757" spans="10:17" x14ac:dyDescent="0.2">
      <c r="J757" s="12">
        <v>755</v>
      </c>
      <c r="K757" s="1" t="s">
        <v>22</v>
      </c>
      <c r="M757" s="12">
        <v>755</v>
      </c>
      <c r="N757" s="1" t="s">
        <v>22</v>
      </c>
      <c r="P757" s="12">
        <v>755</v>
      </c>
      <c r="Q757" s="1" t="s">
        <v>22</v>
      </c>
    </row>
    <row r="758" spans="10:17" x14ac:dyDescent="0.2">
      <c r="J758" s="12">
        <v>756</v>
      </c>
      <c r="K758" s="1" t="s">
        <v>22</v>
      </c>
      <c r="M758" s="12">
        <v>756</v>
      </c>
      <c r="N758" s="1" t="s">
        <v>22</v>
      </c>
      <c r="P758" s="12">
        <v>756</v>
      </c>
      <c r="Q758" s="1" t="s">
        <v>22</v>
      </c>
    </row>
    <row r="759" spans="10:17" x14ac:dyDescent="0.2">
      <c r="J759" s="12">
        <v>757</v>
      </c>
      <c r="K759" s="1" t="s">
        <v>22</v>
      </c>
      <c r="M759" s="12">
        <v>757</v>
      </c>
      <c r="N759" s="1" t="s">
        <v>22</v>
      </c>
      <c r="P759" s="12">
        <v>757</v>
      </c>
      <c r="Q759" s="1" t="s">
        <v>22</v>
      </c>
    </row>
    <row r="760" spans="10:17" x14ac:dyDescent="0.2">
      <c r="J760" s="12">
        <v>758</v>
      </c>
      <c r="K760" s="1" t="s">
        <v>22</v>
      </c>
      <c r="M760" s="12">
        <v>758</v>
      </c>
      <c r="N760" s="1" t="s">
        <v>22</v>
      </c>
      <c r="P760" s="12">
        <v>758</v>
      </c>
      <c r="Q760" s="1" t="s">
        <v>22</v>
      </c>
    </row>
    <row r="761" spans="10:17" x14ac:dyDescent="0.2">
      <c r="J761" s="12">
        <v>759</v>
      </c>
      <c r="K761" s="1" t="s">
        <v>22</v>
      </c>
      <c r="M761" s="12">
        <v>759</v>
      </c>
      <c r="N761" s="1" t="s">
        <v>22</v>
      </c>
      <c r="P761" s="12">
        <v>759</v>
      </c>
      <c r="Q761" s="1" t="s">
        <v>22</v>
      </c>
    </row>
    <row r="762" spans="10:17" x14ac:dyDescent="0.2">
      <c r="J762" s="12">
        <v>760</v>
      </c>
      <c r="K762" s="1" t="s">
        <v>22</v>
      </c>
      <c r="M762" s="12">
        <v>760</v>
      </c>
      <c r="N762" s="1" t="s">
        <v>22</v>
      </c>
      <c r="P762" s="12">
        <v>760</v>
      </c>
      <c r="Q762" s="1" t="s">
        <v>22</v>
      </c>
    </row>
    <row r="763" spans="10:17" x14ac:dyDescent="0.2">
      <c r="J763" s="12">
        <v>761</v>
      </c>
      <c r="K763" s="1" t="s">
        <v>22</v>
      </c>
      <c r="M763" s="12">
        <v>761</v>
      </c>
      <c r="N763" s="1" t="s">
        <v>22</v>
      </c>
      <c r="P763" s="12">
        <v>761</v>
      </c>
      <c r="Q763" s="1" t="s">
        <v>22</v>
      </c>
    </row>
    <row r="764" spans="10:17" x14ac:dyDescent="0.2">
      <c r="J764" s="12">
        <v>762</v>
      </c>
      <c r="K764" s="1" t="s">
        <v>22</v>
      </c>
      <c r="M764" s="12">
        <v>762</v>
      </c>
      <c r="N764" s="1" t="s">
        <v>22</v>
      </c>
      <c r="P764" s="12">
        <v>762</v>
      </c>
      <c r="Q764" s="1" t="s">
        <v>22</v>
      </c>
    </row>
    <row r="765" spans="10:17" x14ac:dyDescent="0.2">
      <c r="J765" s="12">
        <v>763</v>
      </c>
      <c r="K765" s="1" t="s">
        <v>22</v>
      </c>
      <c r="M765" s="12">
        <v>763</v>
      </c>
      <c r="N765" s="1" t="s">
        <v>22</v>
      </c>
      <c r="P765" s="12">
        <v>763</v>
      </c>
      <c r="Q765" s="1" t="s">
        <v>22</v>
      </c>
    </row>
    <row r="766" spans="10:17" x14ac:dyDescent="0.2">
      <c r="J766" s="12">
        <v>764</v>
      </c>
      <c r="K766" s="1" t="s">
        <v>22</v>
      </c>
      <c r="M766" s="12">
        <v>764</v>
      </c>
      <c r="N766" s="1" t="s">
        <v>22</v>
      </c>
      <c r="P766" s="12">
        <v>764</v>
      </c>
      <c r="Q766" s="1" t="s">
        <v>22</v>
      </c>
    </row>
    <row r="767" spans="10:17" x14ac:dyDescent="0.2">
      <c r="J767" s="12">
        <v>765</v>
      </c>
      <c r="K767" s="1" t="s">
        <v>22</v>
      </c>
      <c r="M767" s="12">
        <v>765</v>
      </c>
      <c r="N767" s="1" t="s">
        <v>22</v>
      </c>
      <c r="P767" s="12">
        <v>765</v>
      </c>
      <c r="Q767" s="1" t="s">
        <v>22</v>
      </c>
    </row>
    <row r="768" spans="10:17" x14ac:dyDescent="0.2">
      <c r="J768" s="12">
        <v>766</v>
      </c>
      <c r="K768" s="1" t="s">
        <v>22</v>
      </c>
      <c r="M768" s="12">
        <v>766</v>
      </c>
      <c r="N768" s="1" t="s">
        <v>22</v>
      </c>
      <c r="P768" s="12">
        <v>766</v>
      </c>
      <c r="Q768" s="1" t="s">
        <v>22</v>
      </c>
    </row>
    <row r="769" spans="10:17" x14ac:dyDescent="0.2">
      <c r="J769" s="12">
        <v>767</v>
      </c>
      <c r="K769" s="1" t="s">
        <v>22</v>
      </c>
      <c r="M769" s="12">
        <v>767</v>
      </c>
      <c r="N769" s="1" t="s">
        <v>22</v>
      </c>
      <c r="P769" s="12">
        <v>767</v>
      </c>
      <c r="Q769" s="1" t="s">
        <v>22</v>
      </c>
    </row>
    <row r="770" spans="10:17" x14ac:dyDescent="0.2">
      <c r="J770" s="12">
        <v>768</v>
      </c>
      <c r="K770" s="1" t="s">
        <v>22</v>
      </c>
      <c r="M770" s="12">
        <v>768</v>
      </c>
      <c r="N770" s="1" t="s">
        <v>22</v>
      </c>
      <c r="P770" s="12">
        <v>768</v>
      </c>
      <c r="Q770" s="1" t="s">
        <v>22</v>
      </c>
    </row>
    <row r="771" spans="10:17" x14ac:dyDescent="0.2">
      <c r="J771" s="12">
        <v>769</v>
      </c>
      <c r="K771" s="1" t="s">
        <v>22</v>
      </c>
      <c r="M771" s="12">
        <v>769</v>
      </c>
      <c r="N771" s="1" t="s">
        <v>22</v>
      </c>
      <c r="P771" s="12">
        <v>769</v>
      </c>
      <c r="Q771" s="1" t="s">
        <v>22</v>
      </c>
    </row>
    <row r="772" spans="10:17" x14ac:dyDescent="0.2">
      <c r="J772" s="12">
        <v>770</v>
      </c>
      <c r="K772" s="1" t="s">
        <v>22</v>
      </c>
      <c r="M772" s="12">
        <v>770</v>
      </c>
      <c r="N772" s="1" t="s">
        <v>22</v>
      </c>
      <c r="P772" s="12">
        <v>770</v>
      </c>
      <c r="Q772" s="1" t="s">
        <v>22</v>
      </c>
    </row>
    <row r="773" spans="10:17" x14ac:dyDescent="0.2">
      <c r="J773" s="12">
        <v>771</v>
      </c>
      <c r="K773" s="1" t="s">
        <v>22</v>
      </c>
      <c r="M773" s="12">
        <v>771</v>
      </c>
      <c r="N773" s="1" t="s">
        <v>22</v>
      </c>
      <c r="P773" s="12">
        <v>771</v>
      </c>
      <c r="Q773" s="1" t="s">
        <v>22</v>
      </c>
    </row>
    <row r="774" spans="10:17" x14ac:dyDescent="0.2">
      <c r="J774" s="12">
        <v>772</v>
      </c>
      <c r="K774" s="1" t="s">
        <v>22</v>
      </c>
      <c r="M774" s="12">
        <v>772</v>
      </c>
      <c r="N774" s="1" t="s">
        <v>22</v>
      </c>
      <c r="P774" s="12">
        <v>772</v>
      </c>
      <c r="Q774" s="1" t="s">
        <v>22</v>
      </c>
    </row>
    <row r="775" spans="10:17" x14ac:dyDescent="0.2">
      <c r="J775" s="12">
        <v>773</v>
      </c>
      <c r="K775" s="1" t="s">
        <v>22</v>
      </c>
      <c r="M775" s="12">
        <v>773</v>
      </c>
      <c r="N775" s="1" t="s">
        <v>22</v>
      </c>
      <c r="P775" s="12">
        <v>773</v>
      </c>
      <c r="Q775" s="1" t="s">
        <v>22</v>
      </c>
    </row>
    <row r="776" spans="10:17" x14ac:dyDescent="0.2">
      <c r="J776" s="12">
        <v>774</v>
      </c>
      <c r="K776" s="1" t="s">
        <v>22</v>
      </c>
      <c r="M776" s="12">
        <v>774</v>
      </c>
      <c r="N776" s="1" t="s">
        <v>22</v>
      </c>
      <c r="P776" s="12">
        <v>774</v>
      </c>
      <c r="Q776" s="1" t="s">
        <v>22</v>
      </c>
    </row>
    <row r="777" spans="10:17" x14ac:dyDescent="0.2">
      <c r="J777" s="12">
        <v>775</v>
      </c>
      <c r="K777" s="1" t="s">
        <v>22</v>
      </c>
      <c r="M777" s="12">
        <v>775</v>
      </c>
      <c r="N777" s="1" t="s">
        <v>22</v>
      </c>
      <c r="P777" s="12">
        <v>775</v>
      </c>
      <c r="Q777" s="1" t="s">
        <v>22</v>
      </c>
    </row>
    <row r="778" spans="10:17" x14ac:dyDescent="0.2">
      <c r="J778" s="12">
        <v>776</v>
      </c>
      <c r="K778" s="1" t="s">
        <v>22</v>
      </c>
      <c r="M778" s="12">
        <v>776</v>
      </c>
      <c r="N778" s="1" t="s">
        <v>22</v>
      </c>
      <c r="P778" s="12">
        <v>776</v>
      </c>
      <c r="Q778" s="1" t="s">
        <v>22</v>
      </c>
    </row>
    <row r="779" spans="10:17" x14ac:dyDescent="0.2">
      <c r="J779" s="12">
        <v>777</v>
      </c>
      <c r="K779" s="1" t="s">
        <v>22</v>
      </c>
      <c r="M779" s="12">
        <v>777</v>
      </c>
      <c r="N779" s="1" t="s">
        <v>22</v>
      </c>
      <c r="P779" s="12">
        <v>777</v>
      </c>
      <c r="Q779" s="1" t="s">
        <v>22</v>
      </c>
    </row>
    <row r="780" spans="10:17" x14ac:dyDescent="0.2">
      <c r="J780" s="12">
        <v>778</v>
      </c>
      <c r="K780" s="1" t="s">
        <v>22</v>
      </c>
      <c r="M780" s="12">
        <v>778</v>
      </c>
      <c r="N780" s="1" t="s">
        <v>22</v>
      </c>
      <c r="P780" s="12">
        <v>778</v>
      </c>
      <c r="Q780" s="1" t="s">
        <v>22</v>
      </c>
    </row>
    <row r="781" spans="10:17" x14ac:dyDescent="0.2">
      <c r="J781" s="12">
        <v>779</v>
      </c>
      <c r="K781" s="1" t="s">
        <v>22</v>
      </c>
      <c r="M781" s="12">
        <v>779</v>
      </c>
      <c r="N781" s="1" t="s">
        <v>22</v>
      </c>
      <c r="P781" s="12">
        <v>779</v>
      </c>
      <c r="Q781" s="1" t="s">
        <v>22</v>
      </c>
    </row>
    <row r="782" spans="10:17" x14ac:dyDescent="0.2">
      <c r="J782" s="12">
        <v>780</v>
      </c>
      <c r="K782" s="1" t="s">
        <v>22</v>
      </c>
      <c r="M782" s="12">
        <v>780</v>
      </c>
      <c r="N782" s="1" t="s">
        <v>22</v>
      </c>
      <c r="P782" s="12">
        <v>780</v>
      </c>
      <c r="Q782" s="1" t="s">
        <v>22</v>
      </c>
    </row>
    <row r="783" spans="10:17" x14ac:dyDescent="0.2">
      <c r="J783" s="12">
        <v>781</v>
      </c>
      <c r="K783" s="1" t="s">
        <v>22</v>
      </c>
      <c r="M783" s="12">
        <v>781</v>
      </c>
      <c r="N783" s="1" t="s">
        <v>22</v>
      </c>
      <c r="P783" s="12">
        <v>781</v>
      </c>
      <c r="Q783" s="1" t="s">
        <v>22</v>
      </c>
    </row>
    <row r="784" spans="10:17" x14ac:dyDescent="0.2">
      <c r="J784" s="12">
        <v>782</v>
      </c>
      <c r="K784" s="1" t="s">
        <v>22</v>
      </c>
      <c r="M784" s="12">
        <v>782</v>
      </c>
      <c r="N784" s="1" t="s">
        <v>22</v>
      </c>
      <c r="P784" s="12">
        <v>782</v>
      </c>
      <c r="Q784" s="1" t="s">
        <v>22</v>
      </c>
    </row>
    <row r="785" spans="10:17" x14ac:dyDescent="0.2">
      <c r="J785" s="12">
        <v>783</v>
      </c>
      <c r="K785" s="1" t="s">
        <v>22</v>
      </c>
      <c r="M785" s="12">
        <v>783</v>
      </c>
      <c r="N785" s="1" t="s">
        <v>22</v>
      </c>
      <c r="P785" s="12">
        <v>783</v>
      </c>
      <c r="Q785" s="1" t="s">
        <v>22</v>
      </c>
    </row>
    <row r="786" spans="10:17" x14ac:dyDescent="0.2">
      <c r="J786" s="12">
        <v>784</v>
      </c>
      <c r="K786" s="1" t="s">
        <v>22</v>
      </c>
      <c r="M786" s="12">
        <v>784</v>
      </c>
      <c r="N786" s="1" t="s">
        <v>22</v>
      </c>
      <c r="P786" s="12">
        <v>784</v>
      </c>
      <c r="Q786" s="1" t="s">
        <v>22</v>
      </c>
    </row>
    <row r="787" spans="10:17" x14ac:dyDescent="0.2">
      <c r="J787" s="12">
        <v>785</v>
      </c>
      <c r="K787" s="1" t="s">
        <v>22</v>
      </c>
      <c r="M787" s="12">
        <v>785</v>
      </c>
      <c r="N787" s="1" t="s">
        <v>22</v>
      </c>
      <c r="P787" s="12">
        <v>785</v>
      </c>
      <c r="Q787" s="1" t="s">
        <v>22</v>
      </c>
    </row>
    <row r="788" spans="10:17" x14ac:dyDescent="0.2">
      <c r="J788" s="12">
        <v>786</v>
      </c>
      <c r="K788" s="1" t="s">
        <v>22</v>
      </c>
      <c r="M788" s="12">
        <v>786</v>
      </c>
      <c r="N788" s="1" t="s">
        <v>22</v>
      </c>
      <c r="P788" s="12">
        <v>786</v>
      </c>
      <c r="Q788" s="1" t="s">
        <v>22</v>
      </c>
    </row>
    <row r="789" spans="10:17" x14ac:dyDescent="0.2">
      <c r="J789" s="12">
        <v>787</v>
      </c>
      <c r="K789" s="1" t="s">
        <v>22</v>
      </c>
      <c r="M789" s="12">
        <v>787</v>
      </c>
      <c r="N789" s="1" t="s">
        <v>22</v>
      </c>
      <c r="P789" s="12">
        <v>787</v>
      </c>
      <c r="Q789" s="1" t="s">
        <v>22</v>
      </c>
    </row>
    <row r="790" spans="10:17" x14ac:dyDescent="0.2">
      <c r="J790" s="12">
        <v>788</v>
      </c>
      <c r="K790" s="1" t="s">
        <v>22</v>
      </c>
      <c r="M790" s="12">
        <v>788</v>
      </c>
      <c r="N790" s="1" t="s">
        <v>22</v>
      </c>
      <c r="P790" s="12">
        <v>788</v>
      </c>
      <c r="Q790" s="1" t="s">
        <v>22</v>
      </c>
    </row>
    <row r="791" spans="10:17" x14ac:dyDescent="0.2">
      <c r="J791" s="12">
        <v>789</v>
      </c>
      <c r="K791" s="1" t="s">
        <v>22</v>
      </c>
      <c r="M791" s="12">
        <v>789</v>
      </c>
      <c r="N791" s="1" t="s">
        <v>22</v>
      </c>
      <c r="P791" s="12">
        <v>789</v>
      </c>
      <c r="Q791" s="1" t="s">
        <v>22</v>
      </c>
    </row>
    <row r="792" spans="10:17" x14ac:dyDescent="0.2">
      <c r="J792" s="12">
        <v>790</v>
      </c>
      <c r="K792" s="1" t="s">
        <v>22</v>
      </c>
      <c r="M792" s="12">
        <v>790</v>
      </c>
      <c r="N792" s="1" t="s">
        <v>22</v>
      </c>
      <c r="P792" s="12">
        <v>790</v>
      </c>
      <c r="Q792" s="1" t="s">
        <v>22</v>
      </c>
    </row>
    <row r="793" spans="10:17" x14ac:dyDescent="0.2">
      <c r="J793" s="12">
        <v>791</v>
      </c>
      <c r="K793" s="1" t="s">
        <v>22</v>
      </c>
      <c r="M793" s="12">
        <v>791</v>
      </c>
      <c r="N793" s="1" t="s">
        <v>22</v>
      </c>
      <c r="P793" s="12">
        <v>791</v>
      </c>
      <c r="Q793" s="1" t="s">
        <v>22</v>
      </c>
    </row>
    <row r="794" spans="10:17" x14ac:dyDescent="0.2">
      <c r="J794" s="12">
        <v>792</v>
      </c>
      <c r="K794" s="1" t="s">
        <v>22</v>
      </c>
      <c r="M794" s="12">
        <v>792</v>
      </c>
      <c r="N794" s="1" t="s">
        <v>22</v>
      </c>
      <c r="P794" s="12">
        <v>792</v>
      </c>
      <c r="Q794" s="1" t="s">
        <v>22</v>
      </c>
    </row>
    <row r="795" spans="10:17" x14ac:dyDescent="0.2">
      <c r="J795" s="12">
        <v>793</v>
      </c>
      <c r="K795" s="1" t="s">
        <v>22</v>
      </c>
      <c r="M795" s="12">
        <v>793</v>
      </c>
      <c r="N795" s="1" t="s">
        <v>22</v>
      </c>
      <c r="P795" s="12">
        <v>793</v>
      </c>
      <c r="Q795" s="1" t="s">
        <v>22</v>
      </c>
    </row>
    <row r="796" spans="10:17" x14ac:dyDescent="0.2">
      <c r="J796" s="12">
        <v>794</v>
      </c>
      <c r="K796" s="1" t="s">
        <v>22</v>
      </c>
      <c r="M796" s="12">
        <v>794</v>
      </c>
      <c r="N796" s="1" t="s">
        <v>22</v>
      </c>
      <c r="P796" s="12">
        <v>794</v>
      </c>
      <c r="Q796" s="1" t="s">
        <v>22</v>
      </c>
    </row>
    <row r="797" spans="10:17" x14ac:dyDescent="0.2">
      <c r="J797" s="12">
        <v>795</v>
      </c>
      <c r="K797" s="1" t="s">
        <v>22</v>
      </c>
      <c r="M797" s="12">
        <v>795</v>
      </c>
      <c r="N797" s="1" t="s">
        <v>22</v>
      </c>
      <c r="P797" s="12">
        <v>795</v>
      </c>
      <c r="Q797" s="1" t="s">
        <v>22</v>
      </c>
    </row>
    <row r="798" spans="10:17" x14ac:dyDescent="0.2">
      <c r="J798" s="12">
        <v>796</v>
      </c>
      <c r="K798" s="1" t="s">
        <v>22</v>
      </c>
      <c r="M798" s="12">
        <v>796</v>
      </c>
      <c r="N798" s="1" t="s">
        <v>22</v>
      </c>
      <c r="P798" s="12">
        <v>796</v>
      </c>
      <c r="Q798" s="1" t="s">
        <v>22</v>
      </c>
    </row>
    <row r="799" spans="10:17" x14ac:dyDescent="0.2">
      <c r="J799" s="12">
        <v>797</v>
      </c>
      <c r="K799" s="1" t="s">
        <v>22</v>
      </c>
      <c r="M799" s="12">
        <v>797</v>
      </c>
      <c r="N799" s="1" t="s">
        <v>22</v>
      </c>
      <c r="P799" s="12">
        <v>797</v>
      </c>
      <c r="Q799" s="1" t="s">
        <v>22</v>
      </c>
    </row>
    <row r="800" spans="10:17" x14ac:dyDescent="0.2">
      <c r="J800" s="12">
        <v>798</v>
      </c>
      <c r="K800" s="1" t="s">
        <v>22</v>
      </c>
      <c r="M800" s="12">
        <v>798</v>
      </c>
      <c r="N800" s="1" t="s">
        <v>22</v>
      </c>
      <c r="P800" s="12">
        <v>798</v>
      </c>
      <c r="Q800" s="1" t="s">
        <v>22</v>
      </c>
    </row>
    <row r="801" spans="10:17" x14ac:dyDescent="0.2">
      <c r="J801" s="12">
        <v>799</v>
      </c>
      <c r="K801" s="1" t="s">
        <v>22</v>
      </c>
      <c r="M801" s="12">
        <v>799</v>
      </c>
      <c r="N801" s="1" t="s">
        <v>22</v>
      </c>
      <c r="P801" s="12">
        <v>799</v>
      </c>
      <c r="Q801" s="1" t="s">
        <v>22</v>
      </c>
    </row>
    <row r="802" spans="10:17" x14ac:dyDescent="0.2">
      <c r="J802" s="12">
        <v>800</v>
      </c>
      <c r="K802" s="1" t="s">
        <v>22</v>
      </c>
      <c r="M802" s="12">
        <v>800</v>
      </c>
      <c r="N802" s="1" t="s">
        <v>22</v>
      </c>
      <c r="P802" s="12">
        <v>800</v>
      </c>
      <c r="Q802" s="1" t="s">
        <v>22</v>
      </c>
    </row>
    <row r="803" spans="10:17" x14ac:dyDescent="0.2">
      <c r="J803" s="12">
        <v>801</v>
      </c>
      <c r="K803" s="1" t="s">
        <v>22</v>
      </c>
      <c r="M803" s="12">
        <v>801</v>
      </c>
      <c r="N803" s="1" t="s">
        <v>22</v>
      </c>
      <c r="P803" s="12">
        <v>801</v>
      </c>
      <c r="Q803" s="1" t="s">
        <v>22</v>
      </c>
    </row>
    <row r="804" spans="10:17" x14ac:dyDescent="0.2">
      <c r="J804" s="12">
        <v>802</v>
      </c>
      <c r="K804" s="1" t="s">
        <v>22</v>
      </c>
      <c r="M804" s="12">
        <v>802</v>
      </c>
      <c r="N804" s="1" t="s">
        <v>22</v>
      </c>
      <c r="P804" s="12">
        <v>802</v>
      </c>
      <c r="Q804" s="1" t="s">
        <v>22</v>
      </c>
    </row>
    <row r="805" spans="10:17" x14ac:dyDescent="0.2">
      <c r="J805" s="12">
        <v>803</v>
      </c>
      <c r="K805" s="1" t="s">
        <v>22</v>
      </c>
      <c r="M805" s="12">
        <v>803</v>
      </c>
      <c r="N805" s="1" t="s">
        <v>22</v>
      </c>
      <c r="P805" s="12">
        <v>803</v>
      </c>
      <c r="Q805" s="1" t="s">
        <v>22</v>
      </c>
    </row>
    <row r="806" spans="10:17" x14ac:dyDescent="0.2">
      <c r="J806" s="12">
        <v>804</v>
      </c>
      <c r="K806" s="1" t="s">
        <v>22</v>
      </c>
      <c r="M806" s="12">
        <v>804</v>
      </c>
      <c r="N806" s="1" t="s">
        <v>22</v>
      </c>
      <c r="P806" s="12">
        <v>804</v>
      </c>
      <c r="Q806" s="1" t="s">
        <v>22</v>
      </c>
    </row>
    <row r="807" spans="10:17" x14ac:dyDescent="0.2">
      <c r="J807" s="12">
        <v>805</v>
      </c>
      <c r="K807" s="1" t="s">
        <v>22</v>
      </c>
      <c r="M807" s="12">
        <v>805</v>
      </c>
      <c r="N807" s="1" t="s">
        <v>22</v>
      </c>
      <c r="P807" s="12">
        <v>805</v>
      </c>
      <c r="Q807" s="1" t="s">
        <v>22</v>
      </c>
    </row>
    <row r="808" spans="10:17" x14ac:dyDescent="0.2">
      <c r="J808" s="12">
        <v>806</v>
      </c>
      <c r="K808" s="1" t="s">
        <v>22</v>
      </c>
      <c r="M808" s="12">
        <v>806</v>
      </c>
      <c r="N808" s="1" t="s">
        <v>22</v>
      </c>
      <c r="P808" s="12">
        <v>806</v>
      </c>
      <c r="Q808" s="1" t="s">
        <v>22</v>
      </c>
    </row>
    <row r="809" spans="10:17" x14ac:dyDescent="0.2">
      <c r="J809" s="12">
        <v>807</v>
      </c>
      <c r="K809" s="1" t="s">
        <v>22</v>
      </c>
      <c r="M809" s="12">
        <v>807</v>
      </c>
      <c r="N809" s="1" t="s">
        <v>22</v>
      </c>
      <c r="P809" s="12">
        <v>807</v>
      </c>
      <c r="Q809" s="1" t="s">
        <v>22</v>
      </c>
    </row>
    <row r="810" spans="10:17" x14ac:dyDescent="0.2">
      <c r="J810" s="12">
        <v>808</v>
      </c>
      <c r="K810" s="1" t="s">
        <v>22</v>
      </c>
      <c r="M810" s="12">
        <v>808</v>
      </c>
      <c r="N810" s="1" t="s">
        <v>22</v>
      </c>
      <c r="P810" s="12">
        <v>808</v>
      </c>
      <c r="Q810" s="1" t="s">
        <v>22</v>
      </c>
    </row>
    <row r="811" spans="10:17" x14ac:dyDescent="0.2">
      <c r="J811" s="12">
        <v>809</v>
      </c>
      <c r="K811" s="1" t="s">
        <v>22</v>
      </c>
      <c r="M811" s="12">
        <v>809</v>
      </c>
      <c r="N811" s="1" t="s">
        <v>22</v>
      </c>
      <c r="P811" s="12">
        <v>809</v>
      </c>
      <c r="Q811" s="1" t="s">
        <v>22</v>
      </c>
    </row>
    <row r="812" spans="10:17" x14ac:dyDescent="0.2">
      <c r="J812" s="12">
        <v>810</v>
      </c>
      <c r="K812" s="1" t="s">
        <v>22</v>
      </c>
      <c r="M812" s="12">
        <v>810</v>
      </c>
      <c r="N812" s="1" t="s">
        <v>22</v>
      </c>
      <c r="P812" s="12">
        <v>810</v>
      </c>
      <c r="Q812" s="1" t="s">
        <v>22</v>
      </c>
    </row>
    <row r="813" spans="10:17" x14ac:dyDescent="0.2">
      <c r="J813" s="12">
        <v>811</v>
      </c>
      <c r="K813" s="1" t="s">
        <v>22</v>
      </c>
      <c r="M813" s="12">
        <v>811</v>
      </c>
      <c r="N813" s="1" t="s">
        <v>22</v>
      </c>
      <c r="P813" s="12">
        <v>811</v>
      </c>
      <c r="Q813" s="1" t="s">
        <v>22</v>
      </c>
    </row>
    <row r="814" spans="10:17" x14ac:dyDescent="0.2">
      <c r="J814" s="12">
        <v>812</v>
      </c>
      <c r="K814" s="1" t="s">
        <v>22</v>
      </c>
      <c r="M814" s="12">
        <v>812</v>
      </c>
      <c r="N814" s="1" t="s">
        <v>22</v>
      </c>
      <c r="P814" s="12">
        <v>812</v>
      </c>
      <c r="Q814" s="1" t="s">
        <v>22</v>
      </c>
    </row>
    <row r="815" spans="10:17" x14ac:dyDescent="0.2">
      <c r="J815" s="12">
        <v>813</v>
      </c>
      <c r="K815" s="1" t="s">
        <v>22</v>
      </c>
      <c r="M815" s="12">
        <v>813</v>
      </c>
      <c r="N815" s="1" t="s">
        <v>22</v>
      </c>
      <c r="P815" s="12">
        <v>813</v>
      </c>
      <c r="Q815" s="1" t="s">
        <v>22</v>
      </c>
    </row>
    <row r="816" spans="10:17" x14ac:dyDescent="0.2">
      <c r="J816" s="12">
        <v>814</v>
      </c>
      <c r="K816" s="1" t="s">
        <v>22</v>
      </c>
      <c r="M816" s="12">
        <v>814</v>
      </c>
      <c r="N816" s="1" t="s">
        <v>22</v>
      </c>
      <c r="P816" s="12">
        <v>814</v>
      </c>
      <c r="Q816" s="1" t="s">
        <v>22</v>
      </c>
    </row>
    <row r="817" spans="10:17" x14ac:dyDescent="0.2">
      <c r="J817" s="12">
        <v>815</v>
      </c>
      <c r="K817" s="1" t="s">
        <v>22</v>
      </c>
      <c r="M817" s="12">
        <v>815</v>
      </c>
      <c r="N817" s="1" t="s">
        <v>22</v>
      </c>
      <c r="P817" s="12">
        <v>815</v>
      </c>
      <c r="Q817" s="1" t="s">
        <v>22</v>
      </c>
    </row>
    <row r="818" spans="10:17" x14ac:dyDescent="0.2">
      <c r="J818" s="12">
        <v>816</v>
      </c>
      <c r="K818" s="1" t="s">
        <v>22</v>
      </c>
      <c r="M818" s="12">
        <v>816</v>
      </c>
      <c r="N818" s="1" t="s">
        <v>22</v>
      </c>
      <c r="P818" s="12">
        <v>816</v>
      </c>
      <c r="Q818" s="1" t="s">
        <v>22</v>
      </c>
    </row>
    <row r="819" spans="10:17" x14ac:dyDescent="0.2">
      <c r="J819" s="12">
        <v>817</v>
      </c>
      <c r="K819" s="1" t="s">
        <v>22</v>
      </c>
      <c r="M819" s="12">
        <v>817</v>
      </c>
      <c r="N819" s="1" t="s">
        <v>22</v>
      </c>
      <c r="P819" s="12">
        <v>817</v>
      </c>
      <c r="Q819" s="1" t="s">
        <v>22</v>
      </c>
    </row>
    <row r="820" spans="10:17" x14ac:dyDescent="0.2">
      <c r="J820" s="12">
        <v>818</v>
      </c>
      <c r="K820" s="1" t="s">
        <v>22</v>
      </c>
      <c r="M820" s="12">
        <v>818</v>
      </c>
      <c r="N820" s="1" t="s">
        <v>22</v>
      </c>
      <c r="P820" s="12">
        <v>818</v>
      </c>
      <c r="Q820" s="1" t="s">
        <v>22</v>
      </c>
    </row>
    <row r="821" spans="10:17" x14ac:dyDescent="0.2">
      <c r="J821" s="12">
        <v>819</v>
      </c>
      <c r="K821" s="1" t="s">
        <v>22</v>
      </c>
      <c r="M821" s="12">
        <v>819</v>
      </c>
      <c r="N821" s="1" t="s">
        <v>22</v>
      </c>
      <c r="P821" s="12">
        <v>819</v>
      </c>
      <c r="Q821" s="1" t="s">
        <v>22</v>
      </c>
    </row>
    <row r="822" spans="10:17" x14ac:dyDescent="0.2">
      <c r="J822" s="12">
        <v>820</v>
      </c>
      <c r="K822" s="1" t="s">
        <v>22</v>
      </c>
      <c r="M822" s="12">
        <v>820</v>
      </c>
      <c r="N822" s="1" t="s">
        <v>22</v>
      </c>
      <c r="P822" s="12">
        <v>820</v>
      </c>
      <c r="Q822" s="1" t="s">
        <v>22</v>
      </c>
    </row>
    <row r="823" spans="10:17" x14ac:dyDescent="0.2">
      <c r="J823" s="12">
        <v>821</v>
      </c>
      <c r="K823" s="1" t="s">
        <v>22</v>
      </c>
      <c r="M823" s="12">
        <v>821</v>
      </c>
      <c r="N823" s="1" t="s">
        <v>22</v>
      </c>
      <c r="P823" s="12">
        <v>821</v>
      </c>
      <c r="Q823" s="1" t="s">
        <v>22</v>
      </c>
    </row>
    <row r="824" spans="10:17" x14ac:dyDescent="0.2">
      <c r="J824" s="12">
        <v>822</v>
      </c>
      <c r="K824" s="1" t="s">
        <v>22</v>
      </c>
      <c r="M824" s="12">
        <v>822</v>
      </c>
      <c r="N824" s="1" t="s">
        <v>22</v>
      </c>
      <c r="P824" s="12">
        <v>822</v>
      </c>
      <c r="Q824" s="1" t="s">
        <v>22</v>
      </c>
    </row>
    <row r="825" spans="10:17" x14ac:dyDescent="0.2">
      <c r="J825" s="12">
        <v>823</v>
      </c>
      <c r="K825" s="1" t="s">
        <v>22</v>
      </c>
      <c r="M825" s="12">
        <v>823</v>
      </c>
      <c r="N825" s="1" t="s">
        <v>22</v>
      </c>
      <c r="P825" s="12">
        <v>823</v>
      </c>
      <c r="Q825" s="1" t="s">
        <v>22</v>
      </c>
    </row>
    <row r="826" spans="10:17" x14ac:dyDescent="0.2">
      <c r="J826" s="12">
        <v>824</v>
      </c>
      <c r="K826" s="1" t="s">
        <v>22</v>
      </c>
      <c r="M826" s="12">
        <v>824</v>
      </c>
      <c r="N826" s="1" t="s">
        <v>22</v>
      </c>
      <c r="P826" s="12">
        <v>824</v>
      </c>
      <c r="Q826" s="1" t="s">
        <v>22</v>
      </c>
    </row>
    <row r="827" spans="10:17" x14ac:dyDescent="0.2">
      <c r="J827" s="12">
        <v>825</v>
      </c>
      <c r="K827" s="1" t="s">
        <v>22</v>
      </c>
      <c r="M827" s="12">
        <v>825</v>
      </c>
      <c r="N827" s="1" t="s">
        <v>22</v>
      </c>
      <c r="P827" s="12">
        <v>825</v>
      </c>
      <c r="Q827" s="1" t="s">
        <v>22</v>
      </c>
    </row>
    <row r="828" spans="10:17" x14ac:dyDescent="0.2">
      <c r="J828" s="12">
        <v>826</v>
      </c>
      <c r="K828" s="1" t="s">
        <v>22</v>
      </c>
      <c r="M828" s="12">
        <v>826</v>
      </c>
      <c r="N828" s="1" t="s">
        <v>22</v>
      </c>
      <c r="P828" s="12">
        <v>826</v>
      </c>
      <c r="Q828" s="1" t="s">
        <v>22</v>
      </c>
    </row>
    <row r="829" spans="10:17" x14ac:dyDescent="0.2">
      <c r="J829" s="12">
        <v>827</v>
      </c>
      <c r="K829" s="1" t="s">
        <v>22</v>
      </c>
      <c r="M829" s="12">
        <v>827</v>
      </c>
      <c r="N829" s="1" t="s">
        <v>22</v>
      </c>
      <c r="P829" s="12">
        <v>827</v>
      </c>
      <c r="Q829" s="1" t="s">
        <v>22</v>
      </c>
    </row>
    <row r="830" spans="10:17" x14ac:dyDescent="0.2">
      <c r="J830" s="12">
        <v>828</v>
      </c>
      <c r="K830" s="1" t="s">
        <v>22</v>
      </c>
      <c r="M830" s="12">
        <v>828</v>
      </c>
      <c r="N830" s="1" t="s">
        <v>22</v>
      </c>
      <c r="P830" s="12">
        <v>828</v>
      </c>
      <c r="Q830" s="1" t="s">
        <v>22</v>
      </c>
    </row>
    <row r="831" spans="10:17" x14ac:dyDescent="0.2">
      <c r="J831" s="12">
        <v>829</v>
      </c>
      <c r="K831" s="1" t="s">
        <v>22</v>
      </c>
      <c r="M831" s="12">
        <v>829</v>
      </c>
      <c r="N831" s="1" t="s">
        <v>22</v>
      </c>
      <c r="P831" s="12">
        <v>829</v>
      </c>
      <c r="Q831" s="1" t="s">
        <v>22</v>
      </c>
    </row>
    <row r="832" spans="10:17" x14ac:dyDescent="0.2">
      <c r="J832" s="12">
        <v>830</v>
      </c>
      <c r="K832" s="1" t="s">
        <v>22</v>
      </c>
      <c r="M832" s="12">
        <v>830</v>
      </c>
      <c r="N832" s="1" t="s">
        <v>22</v>
      </c>
      <c r="P832" s="12">
        <v>830</v>
      </c>
      <c r="Q832" s="1" t="s">
        <v>22</v>
      </c>
    </row>
    <row r="833" spans="10:17" x14ac:dyDescent="0.2">
      <c r="J833" s="12">
        <v>831</v>
      </c>
      <c r="K833" s="1" t="s">
        <v>22</v>
      </c>
      <c r="M833" s="12">
        <v>831</v>
      </c>
      <c r="N833" s="1" t="s">
        <v>22</v>
      </c>
      <c r="P833" s="12">
        <v>831</v>
      </c>
      <c r="Q833" s="1" t="s">
        <v>22</v>
      </c>
    </row>
    <row r="834" spans="10:17" x14ac:dyDescent="0.2">
      <c r="J834" s="12">
        <v>832</v>
      </c>
      <c r="K834" s="1" t="s">
        <v>22</v>
      </c>
      <c r="M834" s="12">
        <v>832</v>
      </c>
      <c r="N834" s="1" t="s">
        <v>22</v>
      </c>
      <c r="P834" s="12">
        <v>832</v>
      </c>
      <c r="Q834" s="1" t="s">
        <v>22</v>
      </c>
    </row>
    <row r="835" spans="10:17" x14ac:dyDescent="0.2">
      <c r="J835" s="12">
        <v>833</v>
      </c>
      <c r="K835" s="1" t="s">
        <v>22</v>
      </c>
      <c r="M835" s="12">
        <v>833</v>
      </c>
      <c r="N835" s="1" t="s">
        <v>22</v>
      </c>
      <c r="P835" s="12">
        <v>833</v>
      </c>
      <c r="Q835" s="1" t="s">
        <v>22</v>
      </c>
    </row>
    <row r="836" spans="10:17" x14ac:dyDescent="0.2">
      <c r="J836" s="12">
        <v>834</v>
      </c>
      <c r="K836" s="1" t="s">
        <v>22</v>
      </c>
      <c r="M836" s="12">
        <v>834</v>
      </c>
      <c r="N836" s="1" t="s">
        <v>22</v>
      </c>
      <c r="P836" s="12">
        <v>834</v>
      </c>
      <c r="Q836" s="1" t="s">
        <v>22</v>
      </c>
    </row>
    <row r="837" spans="10:17" x14ac:dyDescent="0.2">
      <c r="J837" s="12">
        <v>835</v>
      </c>
      <c r="K837" s="1" t="s">
        <v>22</v>
      </c>
      <c r="M837" s="12">
        <v>835</v>
      </c>
      <c r="N837" s="1" t="s">
        <v>22</v>
      </c>
      <c r="P837" s="12">
        <v>835</v>
      </c>
      <c r="Q837" s="1" t="s">
        <v>22</v>
      </c>
    </row>
    <row r="838" spans="10:17" x14ac:dyDescent="0.2">
      <c r="J838" s="12">
        <v>836</v>
      </c>
      <c r="K838" s="1" t="s">
        <v>22</v>
      </c>
      <c r="M838" s="12">
        <v>836</v>
      </c>
      <c r="N838" s="1" t="s">
        <v>22</v>
      </c>
      <c r="P838" s="12">
        <v>836</v>
      </c>
      <c r="Q838" s="1" t="s">
        <v>22</v>
      </c>
    </row>
    <row r="839" spans="10:17" x14ac:dyDescent="0.2">
      <c r="J839" s="12">
        <v>837</v>
      </c>
      <c r="K839" s="1" t="s">
        <v>22</v>
      </c>
      <c r="M839" s="12">
        <v>837</v>
      </c>
      <c r="N839" s="1" t="s">
        <v>22</v>
      </c>
      <c r="P839" s="12">
        <v>837</v>
      </c>
      <c r="Q839" s="1" t="s">
        <v>22</v>
      </c>
    </row>
    <row r="840" spans="10:17" x14ac:dyDescent="0.2">
      <c r="J840" s="12">
        <v>838</v>
      </c>
      <c r="K840" s="1" t="s">
        <v>22</v>
      </c>
      <c r="M840" s="12">
        <v>838</v>
      </c>
      <c r="N840" s="1" t="s">
        <v>22</v>
      </c>
      <c r="P840" s="12">
        <v>838</v>
      </c>
      <c r="Q840" s="1" t="s">
        <v>22</v>
      </c>
    </row>
    <row r="841" spans="10:17" x14ac:dyDescent="0.2">
      <c r="J841" s="12">
        <v>839</v>
      </c>
      <c r="K841" s="1" t="s">
        <v>22</v>
      </c>
      <c r="M841" s="12">
        <v>839</v>
      </c>
      <c r="N841" s="1" t="s">
        <v>22</v>
      </c>
      <c r="P841" s="12">
        <v>839</v>
      </c>
      <c r="Q841" s="1" t="s">
        <v>22</v>
      </c>
    </row>
    <row r="842" spans="10:17" x14ac:dyDescent="0.2">
      <c r="J842" s="12">
        <v>840</v>
      </c>
      <c r="K842" s="1" t="s">
        <v>22</v>
      </c>
      <c r="M842" s="12">
        <v>840</v>
      </c>
      <c r="N842" s="1" t="s">
        <v>22</v>
      </c>
      <c r="P842" s="12">
        <v>840</v>
      </c>
      <c r="Q842" s="1" t="s">
        <v>22</v>
      </c>
    </row>
    <row r="843" spans="10:17" x14ac:dyDescent="0.2">
      <c r="J843" s="12">
        <v>841</v>
      </c>
      <c r="K843" s="1" t="s">
        <v>22</v>
      </c>
      <c r="M843" s="12">
        <v>841</v>
      </c>
      <c r="N843" s="1" t="s">
        <v>22</v>
      </c>
      <c r="P843" s="12">
        <v>841</v>
      </c>
      <c r="Q843" s="1" t="s">
        <v>22</v>
      </c>
    </row>
    <row r="844" spans="10:17" x14ac:dyDescent="0.2">
      <c r="J844" s="12">
        <v>842</v>
      </c>
      <c r="K844" s="1" t="s">
        <v>22</v>
      </c>
      <c r="M844" s="12">
        <v>842</v>
      </c>
      <c r="N844" s="1" t="s">
        <v>22</v>
      </c>
      <c r="P844" s="12">
        <v>842</v>
      </c>
      <c r="Q844" s="1" t="s">
        <v>22</v>
      </c>
    </row>
    <row r="845" spans="10:17" x14ac:dyDescent="0.2">
      <c r="J845" s="12">
        <v>843</v>
      </c>
      <c r="K845" s="1" t="s">
        <v>22</v>
      </c>
      <c r="M845" s="12">
        <v>843</v>
      </c>
      <c r="N845" s="1" t="s">
        <v>22</v>
      </c>
      <c r="P845" s="12">
        <v>843</v>
      </c>
      <c r="Q845" s="1" t="s">
        <v>22</v>
      </c>
    </row>
    <row r="846" spans="10:17" x14ac:dyDescent="0.2">
      <c r="J846" s="12">
        <v>844</v>
      </c>
      <c r="K846" s="1" t="s">
        <v>22</v>
      </c>
      <c r="M846" s="12">
        <v>844</v>
      </c>
      <c r="N846" s="1" t="s">
        <v>22</v>
      </c>
      <c r="P846" s="12">
        <v>844</v>
      </c>
      <c r="Q846" s="1" t="s">
        <v>22</v>
      </c>
    </row>
    <row r="847" spans="10:17" x14ac:dyDescent="0.2">
      <c r="J847" s="12">
        <v>845</v>
      </c>
      <c r="K847" s="1" t="s">
        <v>22</v>
      </c>
      <c r="M847" s="12">
        <v>845</v>
      </c>
      <c r="N847" s="1" t="s">
        <v>22</v>
      </c>
      <c r="P847" s="12">
        <v>845</v>
      </c>
      <c r="Q847" s="1" t="s">
        <v>22</v>
      </c>
    </row>
    <row r="848" spans="10:17" x14ac:dyDescent="0.2">
      <c r="J848" s="12">
        <v>846</v>
      </c>
      <c r="K848" s="1" t="s">
        <v>22</v>
      </c>
      <c r="M848" s="12">
        <v>846</v>
      </c>
      <c r="N848" s="1" t="s">
        <v>22</v>
      </c>
      <c r="P848" s="12">
        <v>846</v>
      </c>
      <c r="Q848" s="1" t="s">
        <v>22</v>
      </c>
    </row>
    <row r="849" spans="10:17" x14ac:dyDescent="0.2">
      <c r="J849" s="12">
        <v>847</v>
      </c>
      <c r="K849" s="1" t="s">
        <v>22</v>
      </c>
      <c r="M849" s="12">
        <v>847</v>
      </c>
      <c r="N849" s="1" t="s">
        <v>22</v>
      </c>
      <c r="P849" s="12">
        <v>847</v>
      </c>
      <c r="Q849" s="1" t="s">
        <v>22</v>
      </c>
    </row>
    <row r="850" spans="10:17" x14ac:dyDescent="0.2">
      <c r="J850" s="12">
        <v>848</v>
      </c>
      <c r="K850" s="1" t="s">
        <v>22</v>
      </c>
      <c r="M850" s="12">
        <v>848</v>
      </c>
      <c r="N850" s="1" t="s">
        <v>22</v>
      </c>
      <c r="P850" s="12">
        <v>848</v>
      </c>
      <c r="Q850" s="1" t="s">
        <v>22</v>
      </c>
    </row>
    <row r="851" spans="10:17" x14ac:dyDescent="0.2">
      <c r="J851" s="12">
        <v>849</v>
      </c>
      <c r="K851" s="1" t="s">
        <v>22</v>
      </c>
      <c r="M851" s="12">
        <v>849</v>
      </c>
      <c r="N851" s="1" t="s">
        <v>22</v>
      </c>
      <c r="P851" s="12">
        <v>849</v>
      </c>
      <c r="Q851" s="1" t="s">
        <v>22</v>
      </c>
    </row>
    <row r="852" spans="10:17" x14ac:dyDescent="0.2">
      <c r="J852" s="12">
        <v>850</v>
      </c>
      <c r="K852" s="1" t="s">
        <v>22</v>
      </c>
      <c r="M852" s="12">
        <v>850</v>
      </c>
      <c r="N852" s="1" t="s">
        <v>22</v>
      </c>
      <c r="P852" s="12">
        <v>850</v>
      </c>
      <c r="Q852" s="1" t="s">
        <v>22</v>
      </c>
    </row>
    <row r="853" spans="10:17" x14ac:dyDescent="0.2">
      <c r="J853" s="12">
        <v>851</v>
      </c>
      <c r="K853" s="1" t="s">
        <v>22</v>
      </c>
      <c r="M853" s="12">
        <v>851</v>
      </c>
      <c r="N853" s="1" t="s">
        <v>22</v>
      </c>
      <c r="P853" s="12">
        <v>851</v>
      </c>
      <c r="Q853" s="1" t="s">
        <v>22</v>
      </c>
    </row>
    <row r="854" spans="10:17" x14ac:dyDescent="0.2">
      <c r="J854" s="12">
        <v>852</v>
      </c>
      <c r="K854" s="1" t="s">
        <v>22</v>
      </c>
      <c r="M854" s="12">
        <v>852</v>
      </c>
      <c r="N854" s="1" t="s">
        <v>22</v>
      </c>
      <c r="P854" s="12">
        <v>852</v>
      </c>
      <c r="Q854" s="1" t="s">
        <v>22</v>
      </c>
    </row>
    <row r="855" spans="10:17" x14ac:dyDescent="0.2">
      <c r="J855" s="12">
        <v>853</v>
      </c>
      <c r="K855" s="1" t="s">
        <v>22</v>
      </c>
      <c r="M855" s="12">
        <v>853</v>
      </c>
      <c r="N855" s="1" t="s">
        <v>22</v>
      </c>
      <c r="P855" s="12">
        <v>853</v>
      </c>
      <c r="Q855" s="1" t="s">
        <v>22</v>
      </c>
    </row>
    <row r="856" spans="10:17" x14ac:dyDescent="0.2">
      <c r="J856" s="12">
        <v>854</v>
      </c>
      <c r="K856" s="1" t="s">
        <v>22</v>
      </c>
      <c r="M856" s="12">
        <v>854</v>
      </c>
      <c r="N856" s="1" t="s">
        <v>22</v>
      </c>
      <c r="P856" s="12">
        <v>854</v>
      </c>
      <c r="Q856" s="1" t="s">
        <v>22</v>
      </c>
    </row>
    <row r="857" spans="10:17" x14ac:dyDescent="0.2">
      <c r="J857" s="12">
        <v>855</v>
      </c>
      <c r="K857" s="1" t="s">
        <v>22</v>
      </c>
      <c r="M857" s="12">
        <v>855</v>
      </c>
      <c r="N857" s="1" t="s">
        <v>22</v>
      </c>
      <c r="P857" s="12">
        <v>855</v>
      </c>
      <c r="Q857" s="1" t="s">
        <v>22</v>
      </c>
    </row>
    <row r="858" spans="10:17" x14ac:dyDescent="0.2">
      <c r="J858" s="12">
        <v>856</v>
      </c>
      <c r="K858" s="1" t="s">
        <v>22</v>
      </c>
      <c r="M858" s="12">
        <v>856</v>
      </c>
      <c r="N858" s="1" t="s">
        <v>22</v>
      </c>
      <c r="P858" s="12">
        <v>856</v>
      </c>
      <c r="Q858" s="1" t="s">
        <v>22</v>
      </c>
    </row>
    <row r="859" spans="10:17" x14ac:dyDescent="0.2">
      <c r="J859" s="12">
        <v>857</v>
      </c>
      <c r="K859" s="1" t="s">
        <v>22</v>
      </c>
      <c r="M859" s="12">
        <v>857</v>
      </c>
      <c r="N859" s="1" t="s">
        <v>22</v>
      </c>
      <c r="P859" s="12">
        <v>857</v>
      </c>
      <c r="Q859" s="1" t="s">
        <v>22</v>
      </c>
    </row>
    <row r="860" spans="10:17" x14ac:dyDescent="0.2">
      <c r="J860" s="12">
        <v>858</v>
      </c>
      <c r="K860" s="1" t="s">
        <v>22</v>
      </c>
      <c r="M860" s="12">
        <v>858</v>
      </c>
      <c r="N860" s="1" t="s">
        <v>22</v>
      </c>
      <c r="P860" s="12">
        <v>858</v>
      </c>
      <c r="Q860" s="1" t="s">
        <v>22</v>
      </c>
    </row>
    <row r="861" spans="10:17" x14ac:dyDescent="0.2">
      <c r="J861" s="12">
        <v>859</v>
      </c>
      <c r="K861" s="1" t="s">
        <v>22</v>
      </c>
      <c r="M861" s="12">
        <v>859</v>
      </c>
      <c r="N861" s="1" t="s">
        <v>22</v>
      </c>
      <c r="P861" s="12">
        <v>859</v>
      </c>
      <c r="Q861" s="1" t="s">
        <v>22</v>
      </c>
    </row>
    <row r="862" spans="10:17" x14ac:dyDescent="0.2">
      <c r="J862" s="12">
        <v>860</v>
      </c>
      <c r="K862" s="1" t="s">
        <v>22</v>
      </c>
      <c r="M862" s="12">
        <v>860</v>
      </c>
      <c r="N862" s="1" t="s">
        <v>22</v>
      </c>
      <c r="P862" s="12">
        <v>860</v>
      </c>
      <c r="Q862" s="1" t="s">
        <v>22</v>
      </c>
    </row>
    <row r="863" spans="10:17" x14ac:dyDescent="0.2">
      <c r="J863" s="12">
        <v>861</v>
      </c>
      <c r="K863" s="1" t="s">
        <v>22</v>
      </c>
      <c r="M863" s="12">
        <v>861</v>
      </c>
      <c r="N863" s="1" t="s">
        <v>22</v>
      </c>
      <c r="P863" s="12">
        <v>861</v>
      </c>
      <c r="Q863" s="1" t="s">
        <v>22</v>
      </c>
    </row>
    <row r="864" spans="10:17" x14ac:dyDescent="0.2">
      <c r="J864" s="12">
        <v>862</v>
      </c>
      <c r="K864" s="1" t="s">
        <v>22</v>
      </c>
      <c r="M864" s="12">
        <v>862</v>
      </c>
      <c r="N864" s="1" t="s">
        <v>22</v>
      </c>
      <c r="P864" s="12">
        <v>862</v>
      </c>
      <c r="Q864" s="1" t="s">
        <v>22</v>
      </c>
    </row>
    <row r="865" spans="10:17" x14ac:dyDescent="0.2">
      <c r="J865" s="12">
        <v>863</v>
      </c>
      <c r="K865" s="1" t="s">
        <v>22</v>
      </c>
      <c r="M865" s="12">
        <v>863</v>
      </c>
      <c r="N865" s="1" t="s">
        <v>22</v>
      </c>
      <c r="P865" s="12">
        <v>863</v>
      </c>
      <c r="Q865" s="1" t="s">
        <v>22</v>
      </c>
    </row>
    <row r="866" spans="10:17" x14ac:dyDescent="0.2">
      <c r="J866" s="12">
        <v>864</v>
      </c>
      <c r="K866" s="1" t="s">
        <v>22</v>
      </c>
      <c r="M866" s="12">
        <v>864</v>
      </c>
      <c r="N866" s="1" t="s">
        <v>22</v>
      </c>
      <c r="P866" s="12">
        <v>864</v>
      </c>
      <c r="Q866" s="1" t="s">
        <v>22</v>
      </c>
    </row>
    <row r="867" spans="10:17" x14ac:dyDescent="0.2">
      <c r="J867" s="12">
        <v>865</v>
      </c>
      <c r="K867" s="1" t="s">
        <v>22</v>
      </c>
      <c r="M867" s="12">
        <v>865</v>
      </c>
      <c r="N867" s="1" t="s">
        <v>22</v>
      </c>
      <c r="P867" s="12">
        <v>865</v>
      </c>
      <c r="Q867" s="1" t="s">
        <v>22</v>
      </c>
    </row>
    <row r="868" spans="10:17" x14ac:dyDescent="0.2">
      <c r="J868" s="12">
        <v>866</v>
      </c>
      <c r="K868" s="1" t="s">
        <v>22</v>
      </c>
      <c r="M868" s="12">
        <v>866</v>
      </c>
      <c r="N868" s="1" t="s">
        <v>22</v>
      </c>
      <c r="P868" s="12">
        <v>866</v>
      </c>
      <c r="Q868" s="1" t="s">
        <v>22</v>
      </c>
    </row>
    <row r="869" spans="10:17" x14ac:dyDescent="0.2">
      <c r="J869" s="12">
        <v>867</v>
      </c>
      <c r="K869" s="1" t="s">
        <v>22</v>
      </c>
      <c r="M869" s="12">
        <v>867</v>
      </c>
      <c r="N869" s="1" t="s">
        <v>22</v>
      </c>
      <c r="P869" s="12">
        <v>867</v>
      </c>
      <c r="Q869" s="1" t="s">
        <v>22</v>
      </c>
    </row>
    <row r="870" spans="10:17" x14ac:dyDescent="0.2">
      <c r="J870" s="12">
        <v>868</v>
      </c>
      <c r="K870" s="1" t="s">
        <v>22</v>
      </c>
      <c r="M870" s="12">
        <v>868</v>
      </c>
      <c r="N870" s="1" t="s">
        <v>22</v>
      </c>
      <c r="P870" s="12">
        <v>868</v>
      </c>
      <c r="Q870" s="1" t="s">
        <v>22</v>
      </c>
    </row>
    <row r="871" spans="10:17" x14ac:dyDescent="0.2">
      <c r="J871" s="12">
        <v>869</v>
      </c>
      <c r="K871" s="1" t="s">
        <v>22</v>
      </c>
      <c r="M871" s="12">
        <v>869</v>
      </c>
      <c r="N871" s="1" t="s">
        <v>22</v>
      </c>
      <c r="P871" s="12">
        <v>869</v>
      </c>
      <c r="Q871" s="1" t="s">
        <v>22</v>
      </c>
    </row>
    <row r="872" spans="10:17" x14ac:dyDescent="0.2">
      <c r="J872" s="12">
        <v>870</v>
      </c>
      <c r="K872" s="1" t="s">
        <v>22</v>
      </c>
      <c r="M872" s="12">
        <v>870</v>
      </c>
      <c r="N872" s="1" t="s">
        <v>22</v>
      </c>
      <c r="P872" s="12">
        <v>870</v>
      </c>
      <c r="Q872" s="1" t="s">
        <v>22</v>
      </c>
    </row>
    <row r="873" spans="10:17" x14ac:dyDescent="0.2">
      <c r="J873" s="12">
        <v>871</v>
      </c>
      <c r="K873" s="1" t="s">
        <v>22</v>
      </c>
      <c r="M873" s="12">
        <v>871</v>
      </c>
      <c r="N873" s="1" t="s">
        <v>22</v>
      </c>
      <c r="P873" s="12">
        <v>871</v>
      </c>
      <c r="Q873" s="1" t="s">
        <v>22</v>
      </c>
    </row>
    <row r="874" spans="10:17" x14ac:dyDescent="0.2">
      <c r="J874" s="12">
        <v>872</v>
      </c>
      <c r="K874" s="1" t="s">
        <v>22</v>
      </c>
      <c r="M874" s="12">
        <v>872</v>
      </c>
      <c r="N874" s="1" t="s">
        <v>22</v>
      </c>
      <c r="P874" s="12">
        <v>872</v>
      </c>
      <c r="Q874" s="1" t="s">
        <v>22</v>
      </c>
    </row>
    <row r="875" spans="10:17" x14ac:dyDescent="0.2">
      <c r="J875" s="12">
        <v>873</v>
      </c>
      <c r="K875" s="1" t="s">
        <v>22</v>
      </c>
      <c r="M875" s="12">
        <v>873</v>
      </c>
      <c r="N875" s="1" t="s">
        <v>22</v>
      </c>
      <c r="P875" s="12">
        <v>873</v>
      </c>
      <c r="Q875" s="1" t="s">
        <v>22</v>
      </c>
    </row>
    <row r="876" spans="10:17" x14ac:dyDescent="0.2">
      <c r="J876" s="12">
        <v>874</v>
      </c>
      <c r="K876" s="1" t="s">
        <v>22</v>
      </c>
      <c r="M876" s="12">
        <v>874</v>
      </c>
      <c r="N876" s="1" t="s">
        <v>22</v>
      </c>
      <c r="P876" s="12">
        <v>874</v>
      </c>
      <c r="Q876" s="1" t="s">
        <v>22</v>
      </c>
    </row>
    <row r="877" spans="10:17" x14ac:dyDescent="0.2">
      <c r="J877" s="12">
        <v>875</v>
      </c>
      <c r="K877" s="1" t="s">
        <v>22</v>
      </c>
      <c r="M877" s="12">
        <v>875</v>
      </c>
      <c r="N877" s="1" t="s">
        <v>22</v>
      </c>
      <c r="P877" s="12">
        <v>875</v>
      </c>
      <c r="Q877" s="1" t="s">
        <v>22</v>
      </c>
    </row>
    <row r="878" spans="10:17" x14ac:dyDescent="0.2">
      <c r="J878" s="12">
        <v>876</v>
      </c>
      <c r="K878" s="1" t="s">
        <v>22</v>
      </c>
      <c r="M878" s="12">
        <v>876</v>
      </c>
      <c r="N878" s="1" t="s">
        <v>22</v>
      </c>
      <c r="P878" s="12">
        <v>876</v>
      </c>
      <c r="Q878" s="1" t="s">
        <v>22</v>
      </c>
    </row>
    <row r="879" spans="10:17" x14ac:dyDescent="0.2">
      <c r="J879" s="12">
        <v>877</v>
      </c>
      <c r="K879" s="1" t="s">
        <v>22</v>
      </c>
      <c r="M879" s="12">
        <v>877</v>
      </c>
      <c r="N879" s="1" t="s">
        <v>22</v>
      </c>
      <c r="P879" s="12">
        <v>877</v>
      </c>
      <c r="Q879" s="1" t="s">
        <v>22</v>
      </c>
    </row>
    <row r="880" spans="10:17" x14ac:dyDescent="0.2">
      <c r="J880" s="12">
        <v>878</v>
      </c>
      <c r="K880" s="1" t="s">
        <v>22</v>
      </c>
      <c r="M880" s="12">
        <v>878</v>
      </c>
      <c r="N880" s="1" t="s">
        <v>22</v>
      </c>
      <c r="P880" s="12">
        <v>878</v>
      </c>
      <c r="Q880" s="1" t="s">
        <v>22</v>
      </c>
    </row>
    <row r="881" spans="10:17" x14ac:dyDescent="0.2">
      <c r="J881" s="12">
        <v>879</v>
      </c>
      <c r="K881" s="1" t="s">
        <v>22</v>
      </c>
      <c r="M881" s="12">
        <v>879</v>
      </c>
      <c r="N881" s="1" t="s">
        <v>22</v>
      </c>
      <c r="P881" s="12">
        <v>879</v>
      </c>
      <c r="Q881" s="1" t="s">
        <v>22</v>
      </c>
    </row>
    <row r="882" spans="10:17" x14ac:dyDescent="0.2">
      <c r="J882" s="12">
        <v>880</v>
      </c>
      <c r="K882" s="1" t="s">
        <v>22</v>
      </c>
      <c r="M882" s="12">
        <v>880</v>
      </c>
      <c r="N882" s="1" t="s">
        <v>22</v>
      </c>
      <c r="P882" s="12">
        <v>880</v>
      </c>
      <c r="Q882" s="1" t="s">
        <v>22</v>
      </c>
    </row>
    <row r="883" spans="10:17" x14ac:dyDescent="0.2">
      <c r="J883" s="12">
        <v>881</v>
      </c>
      <c r="K883" s="1" t="s">
        <v>22</v>
      </c>
      <c r="M883" s="12">
        <v>881</v>
      </c>
      <c r="N883" s="1" t="s">
        <v>22</v>
      </c>
      <c r="P883" s="12">
        <v>881</v>
      </c>
      <c r="Q883" s="1" t="s">
        <v>22</v>
      </c>
    </row>
    <row r="884" spans="10:17" x14ac:dyDescent="0.2">
      <c r="J884" s="12">
        <v>882</v>
      </c>
      <c r="K884" s="1" t="s">
        <v>22</v>
      </c>
      <c r="M884" s="12">
        <v>882</v>
      </c>
      <c r="N884" s="1" t="s">
        <v>22</v>
      </c>
      <c r="P884" s="12">
        <v>882</v>
      </c>
      <c r="Q884" s="1" t="s">
        <v>22</v>
      </c>
    </row>
    <row r="885" spans="10:17" x14ac:dyDescent="0.2">
      <c r="J885" s="12">
        <v>883</v>
      </c>
      <c r="K885" s="1" t="s">
        <v>22</v>
      </c>
      <c r="M885" s="12">
        <v>883</v>
      </c>
      <c r="N885" s="1" t="s">
        <v>22</v>
      </c>
      <c r="P885" s="12">
        <v>883</v>
      </c>
      <c r="Q885" s="1" t="s">
        <v>22</v>
      </c>
    </row>
    <row r="886" spans="10:17" x14ac:dyDescent="0.2">
      <c r="J886" s="12">
        <v>884</v>
      </c>
      <c r="K886" s="1" t="s">
        <v>22</v>
      </c>
      <c r="M886" s="12">
        <v>884</v>
      </c>
      <c r="N886" s="1" t="s">
        <v>22</v>
      </c>
      <c r="P886" s="12">
        <v>884</v>
      </c>
      <c r="Q886" s="1" t="s">
        <v>22</v>
      </c>
    </row>
    <row r="887" spans="10:17" x14ac:dyDescent="0.2">
      <c r="J887" s="12">
        <v>885</v>
      </c>
      <c r="K887" s="1" t="s">
        <v>22</v>
      </c>
      <c r="M887" s="12">
        <v>885</v>
      </c>
      <c r="N887" s="1" t="s">
        <v>22</v>
      </c>
      <c r="P887" s="12">
        <v>885</v>
      </c>
      <c r="Q887" s="1" t="s">
        <v>22</v>
      </c>
    </row>
    <row r="888" spans="10:17" x14ac:dyDescent="0.2">
      <c r="J888" s="12">
        <v>886</v>
      </c>
      <c r="K888" s="1" t="s">
        <v>22</v>
      </c>
      <c r="M888" s="12">
        <v>886</v>
      </c>
      <c r="N888" s="1" t="s">
        <v>22</v>
      </c>
      <c r="P888" s="12">
        <v>886</v>
      </c>
      <c r="Q888" s="1" t="s">
        <v>22</v>
      </c>
    </row>
    <row r="889" spans="10:17" x14ac:dyDescent="0.2">
      <c r="J889" s="12">
        <v>887</v>
      </c>
      <c r="K889" s="1" t="s">
        <v>22</v>
      </c>
      <c r="M889" s="12">
        <v>887</v>
      </c>
      <c r="N889" s="1" t="s">
        <v>22</v>
      </c>
      <c r="P889" s="12">
        <v>887</v>
      </c>
      <c r="Q889" s="1" t="s">
        <v>22</v>
      </c>
    </row>
    <row r="890" spans="10:17" x14ac:dyDescent="0.2">
      <c r="J890" s="12">
        <v>888</v>
      </c>
      <c r="K890" s="1" t="s">
        <v>22</v>
      </c>
      <c r="M890" s="12">
        <v>888</v>
      </c>
      <c r="N890" s="1" t="s">
        <v>22</v>
      </c>
      <c r="P890" s="12">
        <v>888</v>
      </c>
      <c r="Q890" s="1" t="s">
        <v>22</v>
      </c>
    </row>
    <row r="891" spans="10:17" x14ac:dyDescent="0.2">
      <c r="J891" s="12">
        <v>889</v>
      </c>
      <c r="K891" s="1" t="s">
        <v>22</v>
      </c>
      <c r="M891" s="12">
        <v>889</v>
      </c>
      <c r="N891" s="1" t="s">
        <v>22</v>
      </c>
      <c r="P891" s="12">
        <v>889</v>
      </c>
      <c r="Q891" s="1" t="s">
        <v>22</v>
      </c>
    </row>
    <row r="892" spans="10:17" x14ac:dyDescent="0.2">
      <c r="J892" s="12">
        <v>890</v>
      </c>
      <c r="K892" s="1" t="s">
        <v>22</v>
      </c>
      <c r="M892" s="12">
        <v>890</v>
      </c>
      <c r="N892" s="1" t="s">
        <v>22</v>
      </c>
      <c r="P892" s="12">
        <v>890</v>
      </c>
      <c r="Q892" s="1" t="s">
        <v>22</v>
      </c>
    </row>
    <row r="893" spans="10:17" x14ac:dyDescent="0.2">
      <c r="J893" s="12">
        <v>891</v>
      </c>
      <c r="K893" s="1" t="s">
        <v>22</v>
      </c>
      <c r="M893" s="12">
        <v>891</v>
      </c>
      <c r="N893" s="1" t="s">
        <v>22</v>
      </c>
      <c r="P893" s="12">
        <v>891</v>
      </c>
      <c r="Q893" s="1" t="s">
        <v>22</v>
      </c>
    </row>
    <row r="894" spans="10:17" x14ac:dyDescent="0.2">
      <c r="J894" s="12">
        <v>892</v>
      </c>
      <c r="K894" s="1" t="s">
        <v>22</v>
      </c>
      <c r="M894" s="12">
        <v>892</v>
      </c>
      <c r="N894" s="1" t="s">
        <v>22</v>
      </c>
      <c r="P894" s="12">
        <v>892</v>
      </c>
      <c r="Q894" s="1" t="s">
        <v>22</v>
      </c>
    </row>
    <row r="895" spans="10:17" x14ac:dyDescent="0.2">
      <c r="J895" s="12">
        <v>893</v>
      </c>
      <c r="K895" s="1" t="s">
        <v>22</v>
      </c>
      <c r="M895" s="12">
        <v>893</v>
      </c>
      <c r="N895" s="1" t="s">
        <v>22</v>
      </c>
      <c r="P895" s="12">
        <v>893</v>
      </c>
      <c r="Q895" s="1" t="s">
        <v>22</v>
      </c>
    </row>
    <row r="896" spans="10:17" x14ac:dyDescent="0.2">
      <c r="J896" s="12">
        <v>894</v>
      </c>
      <c r="K896" s="1" t="s">
        <v>22</v>
      </c>
      <c r="M896" s="12">
        <v>894</v>
      </c>
      <c r="N896" s="1" t="s">
        <v>22</v>
      </c>
      <c r="P896" s="12">
        <v>894</v>
      </c>
      <c r="Q896" s="1" t="s">
        <v>22</v>
      </c>
    </row>
    <row r="897" spans="10:17" x14ac:dyDescent="0.2">
      <c r="J897" s="12">
        <v>895</v>
      </c>
      <c r="K897" s="1" t="s">
        <v>22</v>
      </c>
      <c r="M897" s="12">
        <v>895</v>
      </c>
      <c r="N897" s="1" t="s">
        <v>22</v>
      </c>
      <c r="P897" s="12">
        <v>895</v>
      </c>
      <c r="Q897" s="1" t="s">
        <v>22</v>
      </c>
    </row>
    <row r="898" spans="10:17" x14ac:dyDescent="0.2">
      <c r="J898" s="12">
        <v>896</v>
      </c>
      <c r="K898" s="1" t="s">
        <v>22</v>
      </c>
      <c r="M898" s="12">
        <v>896</v>
      </c>
      <c r="N898" s="1" t="s">
        <v>22</v>
      </c>
      <c r="P898" s="12">
        <v>896</v>
      </c>
      <c r="Q898" s="1" t="s">
        <v>22</v>
      </c>
    </row>
    <row r="899" spans="10:17" x14ac:dyDescent="0.2">
      <c r="J899" s="12">
        <v>897</v>
      </c>
      <c r="K899" s="1" t="s">
        <v>22</v>
      </c>
      <c r="M899" s="12">
        <v>897</v>
      </c>
      <c r="N899" s="1" t="s">
        <v>22</v>
      </c>
      <c r="P899" s="12">
        <v>897</v>
      </c>
      <c r="Q899" s="1" t="s">
        <v>22</v>
      </c>
    </row>
    <row r="900" spans="10:17" x14ac:dyDescent="0.2">
      <c r="J900" s="12">
        <v>898</v>
      </c>
      <c r="K900" s="1" t="s">
        <v>22</v>
      </c>
      <c r="M900" s="12">
        <v>898</v>
      </c>
      <c r="N900" s="1" t="s">
        <v>22</v>
      </c>
      <c r="P900" s="12">
        <v>898</v>
      </c>
      <c r="Q900" s="1" t="s">
        <v>22</v>
      </c>
    </row>
    <row r="901" spans="10:17" x14ac:dyDescent="0.2">
      <c r="J901" s="12">
        <v>899</v>
      </c>
      <c r="K901" s="1" t="s">
        <v>22</v>
      </c>
      <c r="M901" s="12">
        <v>899</v>
      </c>
      <c r="N901" s="1" t="s">
        <v>22</v>
      </c>
      <c r="P901" s="12">
        <v>899</v>
      </c>
      <c r="Q901" s="1" t="s">
        <v>22</v>
      </c>
    </row>
    <row r="902" spans="10:17" x14ac:dyDescent="0.2">
      <c r="J902" s="12">
        <v>900</v>
      </c>
      <c r="K902" s="1" t="s">
        <v>22</v>
      </c>
      <c r="M902" s="12">
        <v>900</v>
      </c>
      <c r="N902" s="1" t="s">
        <v>22</v>
      </c>
      <c r="P902" s="12">
        <v>900</v>
      </c>
      <c r="Q902" s="1" t="s">
        <v>22</v>
      </c>
    </row>
    <row r="903" spans="10:17" x14ac:dyDescent="0.2">
      <c r="J903" s="12">
        <v>901</v>
      </c>
      <c r="K903" s="1" t="s">
        <v>22</v>
      </c>
      <c r="M903" s="12">
        <v>901</v>
      </c>
      <c r="N903" s="1" t="s">
        <v>22</v>
      </c>
      <c r="P903" s="12">
        <v>901</v>
      </c>
      <c r="Q903" s="1" t="s">
        <v>22</v>
      </c>
    </row>
    <row r="904" spans="10:17" x14ac:dyDescent="0.2">
      <c r="J904" s="12">
        <v>902</v>
      </c>
      <c r="K904" s="1" t="s">
        <v>22</v>
      </c>
      <c r="M904" s="12">
        <v>902</v>
      </c>
      <c r="N904" s="1" t="s">
        <v>22</v>
      </c>
      <c r="P904" s="12">
        <v>902</v>
      </c>
      <c r="Q904" s="1" t="s">
        <v>22</v>
      </c>
    </row>
    <row r="905" spans="10:17" x14ac:dyDescent="0.2">
      <c r="J905" s="12">
        <v>903</v>
      </c>
      <c r="K905" s="1" t="s">
        <v>22</v>
      </c>
      <c r="M905" s="12">
        <v>903</v>
      </c>
      <c r="N905" s="1" t="s">
        <v>22</v>
      </c>
      <c r="P905" s="12">
        <v>903</v>
      </c>
      <c r="Q905" s="1" t="s">
        <v>22</v>
      </c>
    </row>
    <row r="906" spans="10:17" x14ac:dyDescent="0.2">
      <c r="J906" s="12">
        <v>904</v>
      </c>
      <c r="K906" s="1" t="s">
        <v>22</v>
      </c>
      <c r="M906" s="12">
        <v>904</v>
      </c>
      <c r="N906" s="1" t="s">
        <v>22</v>
      </c>
      <c r="P906" s="12">
        <v>904</v>
      </c>
      <c r="Q906" s="1" t="s">
        <v>22</v>
      </c>
    </row>
    <row r="907" spans="10:17" x14ac:dyDescent="0.2">
      <c r="J907" s="12">
        <v>905</v>
      </c>
      <c r="K907" s="1" t="s">
        <v>22</v>
      </c>
      <c r="M907" s="12">
        <v>905</v>
      </c>
      <c r="N907" s="1" t="s">
        <v>22</v>
      </c>
      <c r="P907" s="12">
        <v>905</v>
      </c>
      <c r="Q907" s="1" t="s">
        <v>22</v>
      </c>
    </row>
    <row r="908" spans="10:17" x14ac:dyDescent="0.2">
      <c r="J908" s="12">
        <v>906</v>
      </c>
      <c r="K908" s="1" t="s">
        <v>22</v>
      </c>
      <c r="M908" s="12">
        <v>906</v>
      </c>
      <c r="N908" s="1" t="s">
        <v>22</v>
      </c>
      <c r="P908" s="12">
        <v>906</v>
      </c>
      <c r="Q908" s="1" t="s">
        <v>22</v>
      </c>
    </row>
    <row r="909" spans="10:17" x14ac:dyDescent="0.2">
      <c r="J909" s="12">
        <v>907</v>
      </c>
      <c r="K909" s="1" t="s">
        <v>22</v>
      </c>
      <c r="M909" s="12">
        <v>907</v>
      </c>
      <c r="N909" s="1" t="s">
        <v>22</v>
      </c>
      <c r="P909" s="12">
        <v>907</v>
      </c>
      <c r="Q909" s="1" t="s">
        <v>22</v>
      </c>
    </row>
    <row r="910" spans="10:17" x14ac:dyDescent="0.2">
      <c r="J910" s="12">
        <v>908</v>
      </c>
      <c r="K910" s="1" t="s">
        <v>22</v>
      </c>
      <c r="M910" s="12">
        <v>908</v>
      </c>
      <c r="N910" s="1" t="s">
        <v>22</v>
      </c>
      <c r="P910" s="12">
        <v>908</v>
      </c>
      <c r="Q910" s="1" t="s">
        <v>22</v>
      </c>
    </row>
    <row r="911" spans="10:17" x14ac:dyDescent="0.2">
      <c r="J911" s="12">
        <v>909</v>
      </c>
      <c r="K911" s="1" t="s">
        <v>22</v>
      </c>
      <c r="M911" s="12">
        <v>909</v>
      </c>
      <c r="N911" s="1" t="s">
        <v>22</v>
      </c>
      <c r="P911" s="12">
        <v>909</v>
      </c>
      <c r="Q911" s="1" t="s">
        <v>22</v>
      </c>
    </row>
    <row r="912" spans="10:17" x14ac:dyDescent="0.2">
      <c r="J912" s="12">
        <v>910</v>
      </c>
      <c r="K912" s="1" t="s">
        <v>22</v>
      </c>
      <c r="M912" s="12">
        <v>910</v>
      </c>
      <c r="N912" s="1" t="s">
        <v>22</v>
      </c>
      <c r="P912" s="12">
        <v>910</v>
      </c>
      <c r="Q912" s="1" t="s">
        <v>22</v>
      </c>
    </row>
    <row r="913" spans="10:17" x14ac:dyDescent="0.2">
      <c r="J913" s="12">
        <v>911</v>
      </c>
      <c r="K913" s="1" t="s">
        <v>22</v>
      </c>
      <c r="M913" s="12">
        <v>911</v>
      </c>
      <c r="N913" s="1" t="s">
        <v>22</v>
      </c>
      <c r="P913" s="12">
        <v>911</v>
      </c>
      <c r="Q913" s="1" t="s">
        <v>22</v>
      </c>
    </row>
    <row r="914" spans="10:17" x14ac:dyDescent="0.2">
      <c r="J914" s="12">
        <v>912</v>
      </c>
      <c r="K914" s="1" t="s">
        <v>22</v>
      </c>
      <c r="M914" s="12">
        <v>912</v>
      </c>
      <c r="N914" s="1" t="s">
        <v>22</v>
      </c>
      <c r="P914" s="12">
        <v>912</v>
      </c>
      <c r="Q914" s="1" t="s">
        <v>22</v>
      </c>
    </row>
    <row r="915" spans="10:17" x14ac:dyDescent="0.2">
      <c r="J915" s="12">
        <v>913</v>
      </c>
      <c r="K915" s="1" t="s">
        <v>22</v>
      </c>
      <c r="M915" s="12">
        <v>913</v>
      </c>
      <c r="N915" s="1" t="s">
        <v>22</v>
      </c>
      <c r="P915" s="12">
        <v>913</v>
      </c>
      <c r="Q915" s="1" t="s">
        <v>22</v>
      </c>
    </row>
    <row r="916" spans="10:17" x14ac:dyDescent="0.2">
      <c r="J916" s="12">
        <v>914</v>
      </c>
      <c r="K916" s="1" t="s">
        <v>22</v>
      </c>
      <c r="M916" s="12">
        <v>914</v>
      </c>
      <c r="N916" s="1" t="s">
        <v>22</v>
      </c>
      <c r="P916" s="12">
        <v>914</v>
      </c>
      <c r="Q916" s="1" t="s">
        <v>22</v>
      </c>
    </row>
    <row r="917" spans="10:17" x14ac:dyDescent="0.2">
      <c r="J917" s="12">
        <v>915</v>
      </c>
      <c r="K917" s="1" t="s">
        <v>22</v>
      </c>
      <c r="M917" s="12">
        <v>915</v>
      </c>
      <c r="N917" s="1" t="s">
        <v>22</v>
      </c>
      <c r="P917" s="12">
        <v>915</v>
      </c>
      <c r="Q917" s="1" t="s">
        <v>22</v>
      </c>
    </row>
    <row r="918" spans="10:17" x14ac:dyDescent="0.2">
      <c r="J918" s="12">
        <v>916</v>
      </c>
      <c r="K918" s="1" t="s">
        <v>22</v>
      </c>
      <c r="M918" s="12">
        <v>916</v>
      </c>
      <c r="N918" s="1" t="s">
        <v>22</v>
      </c>
      <c r="P918" s="12">
        <v>916</v>
      </c>
      <c r="Q918" s="1" t="s">
        <v>22</v>
      </c>
    </row>
    <row r="919" spans="10:17" x14ac:dyDescent="0.2">
      <c r="J919" s="12">
        <v>917</v>
      </c>
      <c r="K919" s="1" t="s">
        <v>22</v>
      </c>
      <c r="M919" s="12">
        <v>917</v>
      </c>
      <c r="N919" s="1" t="s">
        <v>22</v>
      </c>
      <c r="P919" s="12">
        <v>917</v>
      </c>
      <c r="Q919" s="1" t="s">
        <v>22</v>
      </c>
    </row>
    <row r="920" spans="10:17" x14ac:dyDescent="0.2">
      <c r="J920" s="12">
        <v>918</v>
      </c>
      <c r="K920" s="1" t="s">
        <v>22</v>
      </c>
      <c r="M920" s="12">
        <v>918</v>
      </c>
      <c r="N920" s="1" t="s">
        <v>22</v>
      </c>
      <c r="P920" s="12">
        <v>918</v>
      </c>
      <c r="Q920" s="1" t="s">
        <v>22</v>
      </c>
    </row>
    <row r="921" spans="10:17" x14ac:dyDescent="0.2">
      <c r="J921" s="12">
        <v>919</v>
      </c>
      <c r="K921" s="1" t="s">
        <v>22</v>
      </c>
      <c r="M921" s="12">
        <v>919</v>
      </c>
      <c r="N921" s="1" t="s">
        <v>22</v>
      </c>
      <c r="P921" s="12">
        <v>919</v>
      </c>
      <c r="Q921" s="1" t="s">
        <v>22</v>
      </c>
    </row>
    <row r="922" spans="10:17" x14ac:dyDescent="0.2">
      <c r="J922" s="12">
        <v>920</v>
      </c>
      <c r="K922" s="1" t="s">
        <v>22</v>
      </c>
      <c r="M922" s="12">
        <v>920</v>
      </c>
      <c r="N922" s="1" t="s">
        <v>22</v>
      </c>
      <c r="P922" s="12">
        <v>920</v>
      </c>
      <c r="Q922" s="1" t="s">
        <v>22</v>
      </c>
    </row>
    <row r="923" spans="10:17" x14ac:dyDescent="0.2">
      <c r="J923" s="12">
        <v>921</v>
      </c>
      <c r="K923" s="1" t="s">
        <v>22</v>
      </c>
      <c r="M923" s="12">
        <v>921</v>
      </c>
      <c r="N923" s="1" t="s">
        <v>22</v>
      </c>
      <c r="P923" s="12">
        <v>921</v>
      </c>
      <c r="Q923" s="1" t="s">
        <v>22</v>
      </c>
    </row>
    <row r="924" spans="10:17" x14ac:dyDescent="0.2">
      <c r="J924" s="12">
        <v>922</v>
      </c>
      <c r="K924" s="1" t="s">
        <v>22</v>
      </c>
      <c r="M924" s="12">
        <v>922</v>
      </c>
      <c r="N924" s="1" t="s">
        <v>22</v>
      </c>
      <c r="P924" s="12">
        <v>922</v>
      </c>
      <c r="Q924" s="1" t="s">
        <v>22</v>
      </c>
    </row>
    <row r="925" spans="10:17" x14ac:dyDescent="0.2">
      <c r="J925" s="12">
        <v>923</v>
      </c>
      <c r="K925" s="1" t="s">
        <v>22</v>
      </c>
      <c r="M925" s="12">
        <v>923</v>
      </c>
      <c r="N925" s="1" t="s">
        <v>22</v>
      </c>
      <c r="P925" s="12">
        <v>923</v>
      </c>
      <c r="Q925" s="1" t="s">
        <v>22</v>
      </c>
    </row>
    <row r="926" spans="10:17" x14ac:dyDescent="0.2">
      <c r="J926" s="12">
        <v>924</v>
      </c>
      <c r="K926" s="1" t="s">
        <v>22</v>
      </c>
      <c r="M926" s="12">
        <v>924</v>
      </c>
      <c r="N926" s="1" t="s">
        <v>22</v>
      </c>
      <c r="P926" s="12">
        <v>924</v>
      </c>
      <c r="Q926" s="1" t="s">
        <v>22</v>
      </c>
    </row>
    <row r="927" spans="10:17" x14ac:dyDescent="0.2">
      <c r="J927" s="12">
        <v>925</v>
      </c>
      <c r="K927" s="1" t="s">
        <v>22</v>
      </c>
      <c r="M927" s="12">
        <v>925</v>
      </c>
      <c r="N927" s="1" t="s">
        <v>22</v>
      </c>
      <c r="P927" s="12">
        <v>925</v>
      </c>
      <c r="Q927" s="1" t="s">
        <v>22</v>
      </c>
    </row>
    <row r="928" spans="10:17" x14ac:dyDescent="0.2">
      <c r="J928" s="12">
        <v>926</v>
      </c>
      <c r="K928" s="1" t="s">
        <v>22</v>
      </c>
      <c r="M928" s="12">
        <v>926</v>
      </c>
      <c r="N928" s="1" t="s">
        <v>22</v>
      </c>
      <c r="P928" s="12">
        <v>926</v>
      </c>
      <c r="Q928" s="1" t="s">
        <v>22</v>
      </c>
    </row>
    <row r="929" spans="10:17" x14ac:dyDescent="0.2">
      <c r="J929" s="12">
        <v>927</v>
      </c>
      <c r="K929" s="1" t="s">
        <v>22</v>
      </c>
      <c r="M929" s="12">
        <v>927</v>
      </c>
      <c r="N929" s="1" t="s">
        <v>22</v>
      </c>
      <c r="P929" s="12">
        <v>927</v>
      </c>
      <c r="Q929" s="1" t="s">
        <v>22</v>
      </c>
    </row>
    <row r="930" spans="10:17" x14ac:dyDescent="0.2">
      <c r="J930" s="12">
        <v>928</v>
      </c>
      <c r="K930" s="1" t="s">
        <v>22</v>
      </c>
      <c r="M930" s="12">
        <v>928</v>
      </c>
      <c r="N930" s="1" t="s">
        <v>22</v>
      </c>
      <c r="P930" s="12">
        <v>928</v>
      </c>
      <c r="Q930" s="1" t="s">
        <v>22</v>
      </c>
    </row>
    <row r="931" spans="10:17" x14ac:dyDescent="0.2">
      <c r="J931" s="12">
        <v>929</v>
      </c>
      <c r="K931" s="1" t="s">
        <v>22</v>
      </c>
      <c r="M931" s="12">
        <v>929</v>
      </c>
      <c r="N931" s="1" t="s">
        <v>22</v>
      </c>
      <c r="P931" s="12">
        <v>929</v>
      </c>
      <c r="Q931" s="1" t="s">
        <v>22</v>
      </c>
    </row>
    <row r="932" spans="10:17" x14ac:dyDescent="0.2">
      <c r="J932" s="12">
        <v>930</v>
      </c>
      <c r="K932" s="1" t="s">
        <v>22</v>
      </c>
      <c r="M932" s="12">
        <v>930</v>
      </c>
      <c r="N932" s="1" t="s">
        <v>22</v>
      </c>
      <c r="P932" s="12">
        <v>930</v>
      </c>
      <c r="Q932" s="1" t="s">
        <v>22</v>
      </c>
    </row>
    <row r="933" spans="10:17" x14ac:dyDescent="0.2">
      <c r="J933" s="12">
        <v>931</v>
      </c>
      <c r="K933" s="1" t="s">
        <v>22</v>
      </c>
      <c r="M933" s="12">
        <v>931</v>
      </c>
      <c r="N933" s="1" t="s">
        <v>22</v>
      </c>
      <c r="P933" s="12">
        <v>931</v>
      </c>
      <c r="Q933" s="1" t="s">
        <v>22</v>
      </c>
    </row>
    <row r="934" spans="10:17" x14ac:dyDescent="0.2">
      <c r="J934" s="12">
        <v>932</v>
      </c>
      <c r="K934" s="1" t="s">
        <v>22</v>
      </c>
      <c r="M934" s="12">
        <v>932</v>
      </c>
      <c r="N934" s="1" t="s">
        <v>22</v>
      </c>
      <c r="P934" s="12">
        <v>932</v>
      </c>
      <c r="Q934" s="1" t="s">
        <v>22</v>
      </c>
    </row>
    <row r="935" spans="10:17" x14ac:dyDescent="0.2">
      <c r="J935" s="12">
        <v>933</v>
      </c>
      <c r="K935" s="1" t="s">
        <v>22</v>
      </c>
      <c r="M935" s="12">
        <v>933</v>
      </c>
      <c r="N935" s="1" t="s">
        <v>22</v>
      </c>
      <c r="P935" s="12">
        <v>933</v>
      </c>
      <c r="Q935" s="1" t="s">
        <v>22</v>
      </c>
    </row>
    <row r="936" spans="10:17" x14ac:dyDescent="0.2">
      <c r="J936" s="12">
        <v>934</v>
      </c>
      <c r="K936" s="1" t="s">
        <v>22</v>
      </c>
      <c r="M936" s="12">
        <v>934</v>
      </c>
      <c r="N936" s="1" t="s">
        <v>22</v>
      </c>
      <c r="P936" s="12">
        <v>934</v>
      </c>
      <c r="Q936" s="1" t="s">
        <v>22</v>
      </c>
    </row>
    <row r="937" spans="10:17" x14ac:dyDescent="0.2">
      <c r="J937" s="12">
        <v>935</v>
      </c>
      <c r="K937" s="1" t="s">
        <v>22</v>
      </c>
      <c r="M937" s="12">
        <v>935</v>
      </c>
      <c r="N937" s="1" t="s">
        <v>22</v>
      </c>
      <c r="P937" s="12">
        <v>935</v>
      </c>
      <c r="Q937" s="1" t="s">
        <v>22</v>
      </c>
    </row>
    <row r="938" spans="10:17" x14ac:dyDescent="0.2">
      <c r="J938" s="12">
        <v>936</v>
      </c>
      <c r="K938" s="1" t="s">
        <v>22</v>
      </c>
      <c r="M938" s="12">
        <v>936</v>
      </c>
      <c r="N938" s="1" t="s">
        <v>22</v>
      </c>
      <c r="P938" s="12">
        <v>936</v>
      </c>
      <c r="Q938" s="1" t="s">
        <v>22</v>
      </c>
    </row>
    <row r="939" spans="10:17" x14ac:dyDescent="0.2">
      <c r="J939" s="12">
        <v>937</v>
      </c>
      <c r="K939" s="1" t="s">
        <v>22</v>
      </c>
      <c r="M939" s="12">
        <v>937</v>
      </c>
      <c r="N939" s="1" t="s">
        <v>22</v>
      </c>
      <c r="P939" s="12">
        <v>937</v>
      </c>
      <c r="Q939" s="1" t="s">
        <v>22</v>
      </c>
    </row>
    <row r="940" spans="10:17" x14ac:dyDescent="0.2">
      <c r="J940" s="12">
        <v>938</v>
      </c>
      <c r="K940" s="1" t="s">
        <v>22</v>
      </c>
      <c r="M940" s="12">
        <v>938</v>
      </c>
      <c r="N940" s="1" t="s">
        <v>22</v>
      </c>
      <c r="P940" s="12">
        <v>938</v>
      </c>
      <c r="Q940" s="1" t="s">
        <v>22</v>
      </c>
    </row>
    <row r="941" spans="10:17" x14ac:dyDescent="0.2">
      <c r="J941" s="12">
        <v>939</v>
      </c>
      <c r="K941" s="1" t="s">
        <v>22</v>
      </c>
      <c r="M941" s="12">
        <v>939</v>
      </c>
      <c r="N941" s="1" t="s">
        <v>22</v>
      </c>
      <c r="P941" s="12">
        <v>939</v>
      </c>
      <c r="Q941" s="1" t="s">
        <v>22</v>
      </c>
    </row>
    <row r="942" spans="10:17" x14ac:dyDescent="0.2">
      <c r="J942" s="12">
        <v>940</v>
      </c>
      <c r="K942" s="1" t="s">
        <v>22</v>
      </c>
      <c r="M942" s="12">
        <v>940</v>
      </c>
      <c r="N942" s="1" t="s">
        <v>22</v>
      </c>
      <c r="P942" s="12">
        <v>940</v>
      </c>
      <c r="Q942" s="1" t="s">
        <v>22</v>
      </c>
    </row>
    <row r="943" spans="10:17" x14ac:dyDescent="0.2">
      <c r="J943" s="12">
        <v>941</v>
      </c>
      <c r="K943" s="1" t="s">
        <v>22</v>
      </c>
      <c r="M943" s="12">
        <v>941</v>
      </c>
      <c r="N943" s="1" t="s">
        <v>22</v>
      </c>
      <c r="P943" s="12">
        <v>941</v>
      </c>
      <c r="Q943" s="1" t="s">
        <v>22</v>
      </c>
    </row>
    <row r="944" spans="10:17" x14ac:dyDescent="0.2">
      <c r="J944" s="12">
        <v>942</v>
      </c>
      <c r="K944" s="1" t="s">
        <v>22</v>
      </c>
      <c r="M944" s="12">
        <v>942</v>
      </c>
      <c r="N944" s="1" t="s">
        <v>22</v>
      </c>
      <c r="P944" s="12">
        <v>942</v>
      </c>
      <c r="Q944" s="1" t="s">
        <v>22</v>
      </c>
    </row>
    <row r="945" spans="10:17" x14ac:dyDescent="0.2">
      <c r="J945" s="12">
        <v>943</v>
      </c>
      <c r="K945" s="1" t="s">
        <v>22</v>
      </c>
      <c r="M945" s="12">
        <v>943</v>
      </c>
      <c r="N945" s="1" t="s">
        <v>22</v>
      </c>
      <c r="P945" s="12">
        <v>943</v>
      </c>
      <c r="Q945" s="1" t="s">
        <v>22</v>
      </c>
    </row>
    <row r="946" spans="10:17" x14ac:dyDescent="0.2">
      <c r="J946" s="12">
        <v>944</v>
      </c>
      <c r="K946" s="1" t="s">
        <v>22</v>
      </c>
      <c r="M946" s="12">
        <v>944</v>
      </c>
      <c r="N946" s="1" t="s">
        <v>22</v>
      </c>
      <c r="P946" s="12">
        <v>944</v>
      </c>
      <c r="Q946" s="1" t="s">
        <v>22</v>
      </c>
    </row>
    <row r="947" spans="10:17" x14ac:dyDescent="0.2">
      <c r="J947" s="12">
        <v>945</v>
      </c>
      <c r="K947" s="1" t="s">
        <v>22</v>
      </c>
      <c r="M947" s="12">
        <v>945</v>
      </c>
      <c r="N947" s="1" t="s">
        <v>22</v>
      </c>
      <c r="P947" s="12">
        <v>945</v>
      </c>
      <c r="Q947" s="1" t="s">
        <v>22</v>
      </c>
    </row>
    <row r="948" spans="10:17" x14ac:dyDescent="0.2">
      <c r="J948" s="12">
        <v>946</v>
      </c>
      <c r="K948" s="1" t="s">
        <v>22</v>
      </c>
      <c r="M948" s="12">
        <v>946</v>
      </c>
      <c r="N948" s="1" t="s">
        <v>22</v>
      </c>
      <c r="P948" s="12">
        <v>946</v>
      </c>
      <c r="Q948" s="1" t="s">
        <v>22</v>
      </c>
    </row>
    <row r="949" spans="10:17" x14ac:dyDescent="0.2">
      <c r="J949" s="12">
        <v>947</v>
      </c>
      <c r="K949" s="1" t="s">
        <v>22</v>
      </c>
      <c r="M949" s="12">
        <v>947</v>
      </c>
      <c r="N949" s="1" t="s">
        <v>22</v>
      </c>
      <c r="P949" s="12">
        <v>947</v>
      </c>
      <c r="Q949" s="1" t="s">
        <v>22</v>
      </c>
    </row>
    <row r="950" spans="10:17" x14ac:dyDescent="0.2">
      <c r="J950" s="12">
        <v>948</v>
      </c>
      <c r="K950" s="1" t="s">
        <v>22</v>
      </c>
      <c r="M950" s="12">
        <v>948</v>
      </c>
      <c r="N950" s="1" t="s">
        <v>22</v>
      </c>
      <c r="P950" s="12">
        <v>948</v>
      </c>
      <c r="Q950" s="1" t="s">
        <v>22</v>
      </c>
    </row>
    <row r="951" spans="10:17" x14ac:dyDescent="0.2">
      <c r="J951" s="12">
        <v>949</v>
      </c>
      <c r="K951" s="1" t="s">
        <v>22</v>
      </c>
      <c r="M951" s="12">
        <v>949</v>
      </c>
      <c r="N951" s="1" t="s">
        <v>22</v>
      </c>
      <c r="P951" s="12">
        <v>949</v>
      </c>
      <c r="Q951" s="1" t="s">
        <v>22</v>
      </c>
    </row>
    <row r="952" spans="10:17" x14ac:dyDescent="0.2">
      <c r="J952" s="12">
        <v>950</v>
      </c>
      <c r="K952" s="1" t="s">
        <v>22</v>
      </c>
      <c r="M952" s="12">
        <v>950</v>
      </c>
      <c r="N952" s="1" t="s">
        <v>22</v>
      </c>
      <c r="P952" s="12">
        <v>950</v>
      </c>
      <c r="Q952" s="1" t="s">
        <v>22</v>
      </c>
    </row>
    <row r="953" spans="10:17" x14ac:dyDescent="0.2">
      <c r="J953" s="12">
        <v>951</v>
      </c>
      <c r="K953" s="1" t="s">
        <v>22</v>
      </c>
      <c r="M953" s="12">
        <v>951</v>
      </c>
      <c r="N953" s="1" t="s">
        <v>22</v>
      </c>
      <c r="P953" s="12">
        <v>951</v>
      </c>
      <c r="Q953" s="1" t="s">
        <v>22</v>
      </c>
    </row>
    <row r="954" spans="10:17" x14ac:dyDescent="0.2">
      <c r="J954" s="12">
        <v>952</v>
      </c>
      <c r="K954" s="1" t="s">
        <v>22</v>
      </c>
      <c r="M954" s="12">
        <v>952</v>
      </c>
      <c r="N954" s="1" t="s">
        <v>22</v>
      </c>
      <c r="P954" s="12">
        <v>952</v>
      </c>
      <c r="Q954" s="1" t="s">
        <v>22</v>
      </c>
    </row>
    <row r="955" spans="10:17" x14ac:dyDescent="0.2">
      <c r="J955" s="12">
        <v>953</v>
      </c>
      <c r="K955" s="1" t="s">
        <v>22</v>
      </c>
      <c r="M955" s="12">
        <v>953</v>
      </c>
      <c r="N955" s="1" t="s">
        <v>22</v>
      </c>
      <c r="P955" s="12">
        <v>953</v>
      </c>
      <c r="Q955" s="1" t="s">
        <v>22</v>
      </c>
    </row>
    <row r="956" spans="10:17" x14ac:dyDescent="0.2">
      <c r="J956" s="12">
        <v>954</v>
      </c>
      <c r="K956" s="1" t="s">
        <v>22</v>
      </c>
      <c r="M956" s="12">
        <v>954</v>
      </c>
      <c r="N956" s="1" t="s">
        <v>22</v>
      </c>
      <c r="P956" s="12">
        <v>954</v>
      </c>
      <c r="Q956" s="1" t="s">
        <v>22</v>
      </c>
    </row>
    <row r="957" spans="10:17" x14ac:dyDescent="0.2">
      <c r="J957" s="12">
        <v>955</v>
      </c>
      <c r="K957" s="1" t="s">
        <v>22</v>
      </c>
      <c r="M957" s="12">
        <v>955</v>
      </c>
      <c r="N957" s="1" t="s">
        <v>22</v>
      </c>
      <c r="P957" s="12">
        <v>955</v>
      </c>
      <c r="Q957" s="1" t="s">
        <v>22</v>
      </c>
    </row>
    <row r="958" spans="10:17" x14ac:dyDescent="0.2">
      <c r="J958" s="12">
        <v>956</v>
      </c>
      <c r="K958" s="1" t="s">
        <v>22</v>
      </c>
      <c r="M958" s="12">
        <v>956</v>
      </c>
      <c r="N958" s="1" t="s">
        <v>22</v>
      </c>
      <c r="P958" s="12">
        <v>956</v>
      </c>
      <c r="Q958" s="1" t="s">
        <v>22</v>
      </c>
    </row>
    <row r="959" spans="10:17" x14ac:dyDescent="0.2">
      <c r="J959" s="12">
        <v>957</v>
      </c>
      <c r="K959" s="1" t="s">
        <v>22</v>
      </c>
      <c r="M959" s="12">
        <v>957</v>
      </c>
      <c r="N959" s="1" t="s">
        <v>22</v>
      </c>
      <c r="P959" s="12">
        <v>957</v>
      </c>
      <c r="Q959" s="1" t="s">
        <v>22</v>
      </c>
    </row>
    <row r="960" spans="10:17" x14ac:dyDescent="0.2">
      <c r="J960" s="12">
        <v>958</v>
      </c>
      <c r="K960" s="1" t="s">
        <v>22</v>
      </c>
      <c r="M960" s="12">
        <v>958</v>
      </c>
      <c r="N960" s="1" t="s">
        <v>22</v>
      </c>
      <c r="P960" s="12">
        <v>958</v>
      </c>
      <c r="Q960" s="1" t="s">
        <v>22</v>
      </c>
    </row>
    <row r="961" spans="10:17" x14ac:dyDescent="0.2">
      <c r="J961" s="12">
        <v>959</v>
      </c>
      <c r="K961" s="1" t="s">
        <v>22</v>
      </c>
      <c r="M961" s="12">
        <v>959</v>
      </c>
      <c r="N961" s="1" t="s">
        <v>22</v>
      </c>
      <c r="P961" s="12">
        <v>959</v>
      </c>
      <c r="Q961" s="1" t="s">
        <v>22</v>
      </c>
    </row>
    <row r="962" spans="10:17" x14ac:dyDescent="0.2">
      <c r="J962" s="12">
        <v>960</v>
      </c>
      <c r="K962" s="1" t="s">
        <v>22</v>
      </c>
      <c r="M962" s="12">
        <v>960</v>
      </c>
      <c r="N962" s="1" t="s">
        <v>22</v>
      </c>
      <c r="P962" s="12">
        <v>960</v>
      </c>
      <c r="Q962" s="1" t="s">
        <v>22</v>
      </c>
    </row>
    <row r="963" spans="10:17" x14ac:dyDescent="0.2">
      <c r="J963" s="12">
        <v>961</v>
      </c>
      <c r="K963" s="1" t="s">
        <v>22</v>
      </c>
      <c r="M963" s="12">
        <v>961</v>
      </c>
      <c r="N963" s="1" t="s">
        <v>22</v>
      </c>
      <c r="P963" s="12">
        <v>961</v>
      </c>
      <c r="Q963" s="1" t="s">
        <v>22</v>
      </c>
    </row>
    <row r="964" spans="10:17" x14ac:dyDescent="0.2">
      <c r="J964" s="12">
        <v>962</v>
      </c>
      <c r="K964" s="1" t="s">
        <v>22</v>
      </c>
      <c r="M964" s="12">
        <v>962</v>
      </c>
      <c r="N964" s="1" t="s">
        <v>22</v>
      </c>
      <c r="P964" s="12">
        <v>962</v>
      </c>
      <c r="Q964" s="1" t="s">
        <v>22</v>
      </c>
    </row>
    <row r="965" spans="10:17" x14ac:dyDescent="0.2">
      <c r="J965" s="12">
        <v>963</v>
      </c>
      <c r="K965" s="1" t="s">
        <v>22</v>
      </c>
      <c r="M965" s="12">
        <v>963</v>
      </c>
      <c r="N965" s="1" t="s">
        <v>22</v>
      </c>
      <c r="P965" s="12">
        <v>963</v>
      </c>
      <c r="Q965" s="1" t="s">
        <v>22</v>
      </c>
    </row>
    <row r="966" spans="10:17" x14ac:dyDescent="0.2">
      <c r="J966" s="12">
        <v>964</v>
      </c>
      <c r="K966" s="1" t="s">
        <v>22</v>
      </c>
      <c r="M966" s="12">
        <v>964</v>
      </c>
      <c r="N966" s="1" t="s">
        <v>22</v>
      </c>
      <c r="P966" s="12">
        <v>964</v>
      </c>
      <c r="Q966" s="1" t="s">
        <v>22</v>
      </c>
    </row>
    <row r="967" spans="10:17" x14ac:dyDescent="0.2">
      <c r="J967" s="12">
        <v>965</v>
      </c>
      <c r="K967" s="1" t="s">
        <v>22</v>
      </c>
      <c r="M967" s="12">
        <v>965</v>
      </c>
      <c r="N967" s="1" t="s">
        <v>22</v>
      </c>
      <c r="P967" s="12">
        <v>965</v>
      </c>
      <c r="Q967" s="1" t="s">
        <v>22</v>
      </c>
    </row>
    <row r="968" spans="10:17" x14ac:dyDescent="0.2">
      <c r="J968" s="12">
        <v>966</v>
      </c>
      <c r="K968" s="1" t="s">
        <v>22</v>
      </c>
      <c r="M968" s="12">
        <v>966</v>
      </c>
      <c r="N968" s="1" t="s">
        <v>22</v>
      </c>
      <c r="P968" s="12">
        <v>966</v>
      </c>
      <c r="Q968" s="1" t="s">
        <v>22</v>
      </c>
    </row>
    <row r="969" spans="10:17" x14ac:dyDescent="0.2">
      <c r="J969" s="12">
        <v>967</v>
      </c>
      <c r="K969" s="1" t="s">
        <v>22</v>
      </c>
      <c r="M969" s="12">
        <v>967</v>
      </c>
      <c r="N969" s="1" t="s">
        <v>22</v>
      </c>
      <c r="P969" s="12">
        <v>967</v>
      </c>
      <c r="Q969" s="1" t="s">
        <v>22</v>
      </c>
    </row>
    <row r="970" spans="10:17" x14ac:dyDescent="0.2">
      <c r="J970" s="12">
        <v>968</v>
      </c>
      <c r="K970" s="1" t="s">
        <v>22</v>
      </c>
      <c r="M970" s="12">
        <v>968</v>
      </c>
      <c r="N970" s="1" t="s">
        <v>22</v>
      </c>
      <c r="P970" s="12">
        <v>968</v>
      </c>
      <c r="Q970" s="1" t="s">
        <v>22</v>
      </c>
    </row>
    <row r="971" spans="10:17" x14ac:dyDescent="0.2">
      <c r="J971" s="12">
        <v>969</v>
      </c>
      <c r="K971" s="1" t="s">
        <v>22</v>
      </c>
      <c r="M971" s="12">
        <v>969</v>
      </c>
      <c r="N971" s="1" t="s">
        <v>22</v>
      </c>
      <c r="P971" s="12">
        <v>969</v>
      </c>
      <c r="Q971" s="1" t="s">
        <v>22</v>
      </c>
    </row>
    <row r="972" spans="10:17" x14ac:dyDescent="0.2">
      <c r="J972" s="12">
        <v>970</v>
      </c>
      <c r="K972" s="1" t="s">
        <v>22</v>
      </c>
      <c r="M972" s="12">
        <v>970</v>
      </c>
      <c r="N972" s="1" t="s">
        <v>22</v>
      </c>
      <c r="P972" s="12">
        <v>970</v>
      </c>
      <c r="Q972" s="1" t="s">
        <v>22</v>
      </c>
    </row>
    <row r="973" spans="10:17" x14ac:dyDescent="0.2">
      <c r="J973" s="12">
        <v>971</v>
      </c>
      <c r="K973" s="1" t="s">
        <v>22</v>
      </c>
      <c r="M973" s="12">
        <v>971</v>
      </c>
      <c r="N973" s="1" t="s">
        <v>22</v>
      </c>
      <c r="P973" s="12">
        <v>971</v>
      </c>
      <c r="Q973" s="1" t="s">
        <v>22</v>
      </c>
    </row>
    <row r="974" spans="10:17" x14ac:dyDescent="0.2">
      <c r="J974" s="12">
        <v>972</v>
      </c>
      <c r="K974" s="1" t="s">
        <v>22</v>
      </c>
      <c r="M974" s="12">
        <v>972</v>
      </c>
      <c r="N974" s="1" t="s">
        <v>22</v>
      </c>
      <c r="P974" s="12">
        <v>972</v>
      </c>
      <c r="Q974" s="1" t="s">
        <v>22</v>
      </c>
    </row>
    <row r="975" spans="10:17" x14ac:dyDescent="0.2">
      <c r="J975" s="12">
        <v>973</v>
      </c>
      <c r="K975" s="1" t="s">
        <v>22</v>
      </c>
      <c r="M975" s="12">
        <v>973</v>
      </c>
      <c r="N975" s="1" t="s">
        <v>22</v>
      </c>
      <c r="P975" s="12">
        <v>973</v>
      </c>
      <c r="Q975" s="1" t="s">
        <v>22</v>
      </c>
    </row>
    <row r="976" spans="10:17" x14ac:dyDescent="0.2">
      <c r="J976" s="12">
        <v>974</v>
      </c>
      <c r="K976" s="1" t="s">
        <v>22</v>
      </c>
      <c r="M976" s="12">
        <v>974</v>
      </c>
      <c r="N976" s="1" t="s">
        <v>22</v>
      </c>
      <c r="P976" s="12">
        <v>974</v>
      </c>
      <c r="Q976" s="1" t="s">
        <v>22</v>
      </c>
    </row>
    <row r="977" spans="10:17" x14ac:dyDescent="0.2">
      <c r="J977" s="12">
        <v>975</v>
      </c>
      <c r="K977" s="1" t="s">
        <v>22</v>
      </c>
      <c r="M977" s="12">
        <v>975</v>
      </c>
      <c r="N977" s="1" t="s">
        <v>22</v>
      </c>
      <c r="P977" s="12">
        <v>975</v>
      </c>
      <c r="Q977" s="1" t="s">
        <v>22</v>
      </c>
    </row>
    <row r="978" spans="10:17" x14ac:dyDescent="0.2">
      <c r="J978" s="12">
        <v>976</v>
      </c>
      <c r="K978" s="1" t="s">
        <v>22</v>
      </c>
      <c r="M978" s="12">
        <v>976</v>
      </c>
      <c r="N978" s="1" t="s">
        <v>22</v>
      </c>
      <c r="P978" s="12">
        <v>976</v>
      </c>
      <c r="Q978" s="1" t="s">
        <v>22</v>
      </c>
    </row>
    <row r="979" spans="10:17" x14ac:dyDescent="0.2">
      <c r="J979" s="12">
        <v>977</v>
      </c>
      <c r="K979" s="1" t="s">
        <v>22</v>
      </c>
      <c r="M979" s="12">
        <v>977</v>
      </c>
      <c r="N979" s="1" t="s">
        <v>22</v>
      </c>
      <c r="P979" s="12">
        <v>977</v>
      </c>
      <c r="Q979" s="1" t="s">
        <v>22</v>
      </c>
    </row>
    <row r="980" spans="10:17" x14ac:dyDescent="0.2">
      <c r="J980" s="12">
        <v>978</v>
      </c>
      <c r="K980" s="1" t="s">
        <v>22</v>
      </c>
      <c r="M980" s="12">
        <v>978</v>
      </c>
      <c r="N980" s="1" t="s">
        <v>22</v>
      </c>
      <c r="P980" s="12">
        <v>978</v>
      </c>
      <c r="Q980" s="1" t="s">
        <v>22</v>
      </c>
    </row>
    <row r="981" spans="10:17" x14ac:dyDescent="0.2">
      <c r="J981" s="12">
        <v>979</v>
      </c>
      <c r="K981" s="1" t="s">
        <v>22</v>
      </c>
      <c r="M981" s="12">
        <v>979</v>
      </c>
      <c r="N981" s="1" t="s">
        <v>22</v>
      </c>
      <c r="P981" s="12">
        <v>979</v>
      </c>
      <c r="Q981" s="1" t="s">
        <v>22</v>
      </c>
    </row>
    <row r="982" spans="10:17" x14ac:dyDescent="0.2">
      <c r="J982" s="12">
        <v>980</v>
      </c>
      <c r="K982" s="1" t="s">
        <v>22</v>
      </c>
      <c r="M982" s="12">
        <v>980</v>
      </c>
      <c r="N982" s="1" t="s">
        <v>22</v>
      </c>
      <c r="P982" s="12">
        <v>980</v>
      </c>
      <c r="Q982" s="1" t="s">
        <v>22</v>
      </c>
    </row>
    <row r="983" spans="10:17" x14ac:dyDescent="0.2">
      <c r="J983" s="12">
        <v>981</v>
      </c>
      <c r="K983" s="1" t="s">
        <v>22</v>
      </c>
      <c r="M983" s="12">
        <v>981</v>
      </c>
      <c r="N983" s="1" t="s">
        <v>22</v>
      </c>
      <c r="P983" s="12">
        <v>981</v>
      </c>
      <c r="Q983" s="1" t="s">
        <v>22</v>
      </c>
    </row>
    <row r="984" spans="10:17" x14ac:dyDescent="0.2">
      <c r="J984" s="12">
        <v>982</v>
      </c>
      <c r="K984" s="1" t="s">
        <v>22</v>
      </c>
      <c r="M984" s="12">
        <v>982</v>
      </c>
      <c r="N984" s="1" t="s">
        <v>22</v>
      </c>
      <c r="P984" s="12">
        <v>982</v>
      </c>
      <c r="Q984" s="1" t="s">
        <v>22</v>
      </c>
    </row>
    <row r="985" spans="10:17" x14ac:dyDescent="0.2">
      <c r="J985" s="12">
        <v>983</v>
      </c>
      <c r="K985" s="1" t="s">
        <v>22</v>
      </c>
      <c r="M985" s="12">
        <v>983</v>
      </c>
      <c r="N985" s="1" t="s">
        <v>22</v>
      </c>
      <c r="P985" s="12">
        <v>983</v>
      </c>
      <c r="Q985" s="1" t="s">
        <v>22</v>
      </c>
    </row>
    <row r="986" spans="10:17" x14ac:dyDescent="0.2">
      <c r="J986" s="12">
        <v>984</v>
      </c>
      <c r="K986" s="1" t="s">
        <v>22</v>
      </c>
      <c r="M986" s="12">
        <v>984</v>
      </c>
      <c r="N986" s="1" t="s">
        <v>22</v>
      </c>
      <c r="P986" s="12">
        <v>984</v>
      </c>
      <c r="Q986" s="1" t="s">
        <v>22</v>
      </c>
    </row>
    <row r="987" spans="10:17" x14ac:dyDescent="0.2">
      <c r="J987" s="12">
        <v>985</v>
      </c>
      <c r="K987" s="1" t="s">
        <v>22</v>
      </c>
      <c r="M987" s="12">
        <v>985</v>
      </c>
      <c r="N987" s="1" t="s">
        <v>22</v>
      </c>
      <c r="P987" s="12">
        <v>985</v>
      </c>
      <c r="Q987" s="1" t="s">
        <v>22</v>
      </c>
    </row>
    <row r="988" spans="10:17" x14ac:dyDescent="0.2">
      <c r="J988" s="12">
        <v>986</v>
      </c>
      <c r="K988" s="1" t="s">
        <v>22</v>
      </c>
      <c r="M988" s="12">
        <v>986</v>
      </c>
      <c r="N988" s="1" t="s">
        <v>22</v>
      </c>
      <c r="P988" s="12">
        <v>986</v>
      </c>
      <c r="Q988" s="1" t="s">
        <v>22</v>
      </c>
    </row>
    <row r="989" spans="10:17" x14ac:dyDescent="0.2">
      <c r="J989" s="12">
        <v>987</v>
      </c>
      <c r="K989" s="1" t="s">
        <v>22</v>
      </c>
      <c r="M989" s="12">
        <v>987</v>
      </c>
      <c r="N989" s="1" t="s">
        <v>22</v>
      </c>
      <c r="P989" s="12">
        <v>987</v>
      </c>
      <c r="Q989" s="1" t="s">
        <v>22</v>
      </c>
    </row>
    <row r="990" spans="10:17" x14ac:dyDescent="0.2">
      <c r="J990" s="12">
        <v>988</v>
      </c>
      <c r="K990" s="1" t="s">
        <v>22</v>
      </c>
      <c r="M990" s="12">
        <v>988</v>
      </c>
      <c r="N990" s="1" t="s">
        <v>22</v>
      </c>
      <c r="P990" s="12">
        <v>988</v>
      </c>
      <c r="Q990" s="1" t="s">
        <v>22</v>
      </c>
    </row>
    <row r="991" spans="10:17" x14ac:dyDescent="0.2">
      <c r="J991" s="12">
        <v>989</v>
      </c>
      <c r="K991" s="1" t="s">
        <v>22</v>
      </c>
      <c r="M991" s="12">
        <v>989</v>
      </c>
      <c r="N991" s="1" t="s">
        <v>22</v>
      </c>
      <c r="P991" s="12">
        <v>989</v>
      </c>
      <c r="Q991" s="1" t="s">
        <v>22</v>
      </c>
    </row>
    <row r="992" spans="10:17" x14ac:dyDescent="0.2">
      <c r="J992" s="12">
        <v>990</v>
      </c>
      <c r="K992" s="1" t="s">
        <v>22</v>
      </c>
      <c r="M992" s="12">
        <v>990</v>
      </c>
      <c r="N992" s="1" t="s">
        <v>22</v>
      </c>
      <c r="P992" s="12">
        <v>990</v>
      </c>
      <c r="Q992" s="1" t="s">
        <v>22</v>
      </c>
    </row>
    <row r="993" spans="10:17" x14ac:dyDescent="0.2">
      <c r="J993" s="12">
        <v>991</v>
      </c>
      <c r="K993" s="1" t="s">
        <v>22</v>
      </c>
      <c r="M993" s="12">
        <v>991</v>
      </c>
      <c r="N993" s="1" t="s">
        <v>22</v>
      </c>
      <c r="P993" s="12">
        <v>991</v>
      </c>
      <c r="Q993" s="1" t="s">
        <v>22</v>
      </c>
    </row>
    <row r="994" spans="10:17" x14ac:dyDescent="0.2">
      <c r="J994" s="12">
        <v>992</v>
      </c>
      <c r="K994" s="1" t="s">
        <v>22</v>
      </c>
      <c r="M994" s="12">
        <v>992</v>
      </c>
      <c r="N994" s="1" t="s">
        <v>22</v>
      </c>
      <c r="P994" s="12">
        <v>992</v>
      </c>
      <c r="Q994" s="1" t="s">
        <v>22</v>
      </c>
    </row>
    <row r="995" spans="10:17" x14ac:dyDescent="0.2">
      <c r="J995" s="12">
        <v>993</v>
      </c>
      <c r="K995" s="1" t="s">
        <v>22</v>
      </c>
      <c r="M995" s="12">
        <v>993</v>
      </c>
      <c r="N995" s="1" t="s">
        <v>22</v>
      </c>
      <c r="P995" s="12">
        <v>993</v>
      </c>
      <c r="Q995" s="1" t="s">
        <v>22</v>
      </c>
    </row>
    <row r="996" spans="10:17" x14ac:dyDescent="0.2">
      <c r="J996" s="12">
        <v>994</v>
      </c>
      <c r="K996" s="1" t="s">
        <v>22</v>
      </c>
      <c r="M996" s="12">
        <v>994</v>
      </c>
      <c r="N996" s="1" t="s">
        <v>22</v>
      </c>
      <c r="P996" s="12">
        <v>994</v>
      </c>
      <c r="Q996" s="1" t="s">
        <v>22</v>
      </c>
    </row>
    <row r="997" spans="10:17" x14ac:dyDescent="0.2">
      <c r="J997" s="12">
        <v>995</v>
      </c>
      <c r="K997" s="1" t="s">
        <v>22</v>
      </c>
      <c r="M997" s="12">
        <v>995</v>
      </c>
      <c r="N997" s="1" t="s">
        <v>22</v>
      </c>
      <c r="P997" s="12">
        <v>995</v>
      </c>
      <c r="Q997" s="1" t="s">
        <v>22</v>
      </c>
    </row>
    <row r="998" spans="10:17" x14ac:dyDescent="0.2">
      <c r="J998" s="12">
        <v>996</v>
      </c>
      <c r="K998" s="1" t="s">
        <v>22</v>
      </c>
      <c r="M998" s="12">
        <v>996</v>
      </c>
      <c r="N998" s="1" t="s">
        <v>22</v>
      </c>
      <c r="P998" s="12">
        <v>996</v>
      </c>
      <c r="Q998" s="1" t="s">
        <v>22</v>
      </c>
    </row>
    <row r="999" spans="10:17" x14ac:dyDescent="0.2">
      <c r="J999" s="12">
        <v>997</v>
      </c>
      <c r="K999" s="1" t="s">
        <v>22</v>
      </c>
      <c r="M999" s="12">
        <v>997</v>
      </c>
      <c r="N999" s="1" t="s">
        <v>22</v>
      </c>
      <c r="P999" s="12">
        <v>997</v>
      </c>
      <c r="Q999" s="1" t="s">
        <v>22</v>
      </c>
    </row>
    <row r="1000" spans="10:17" x14ac:dyDescent="0.2">
      <c r="J1000" s="12">
        <v>998</v>
      </c>
      <c r="K1000" s="1" t="s">
        <v>22</v>
      </c>
      <c r="M1000" s="12">
        <v>998</v>
      </c>
      <c r="N1000" s="1" t="s">
        <v>22</v>
      </c>
      <c r="P1000" s="12">
        <v>998</v>
      </c>
      <c r="Q1000" s="1" t="s">
        <v>22</v>
      </c>
    </row>
    <row r="1001" spans="10:17" x14ac:dyDescent="0.2">
      <c r="J1001" s="12">
        <v>999</v>
      </c>
      <c r="K1001" s="1" t="s">
        <v>22</v>
      </c>
      <c r="M1001" s="12">
        <v>999</v>
      </c>
      <c r="N1001" s="1" t="s">
        <v>22</v>
      </c>
      <c r="P1001" s="12">
        <v>999</v>
      </c>
      <c r="Q1001" s="1" t="s">
        <v>22</v>
      </c>
    </row>
    <row r="1002" spans="10:17" x14ac:dyDescent="0.2">
      <c r="J1002" s="12">
        <v>1000</v>
      </c>
      <c r="K1002" s="1" t="s">
        <v>22</v>
      </c>
      <c r="M1002" s="12">
        <v>1000</v>
      </c>
      <c r="N1002" s="1" t="s">
        <v>22</v>
      </c>
      <c r="P1002" s="12">
        <v>1000</v>
      </c>
      <c r="Q1002" s="1" t="s">
        <v>22</v>
      </c>
    </row>
  </sheetData>
  <mergeCells count="9">
    <mergeCell ref="V1:W1"/>
    <mergeCell ref="Y1:Z1"/>
    <mergeCell ref="A1:B1"/>
    <mergeCell ref="S1:T1"/>
    <mergeCell ref="J1:K1"/>
    <mergeCell ref="D1:E1"/>
    <mergeCell ref="G1:H1"/>
    <mergeCell ref="M1:N1"/>
    <mergeCell ref="P1:Q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Fulls de càlcul</vt:lpstr>
      </vt:variant>
      <vt:variant>
        <vt:i4>6</vt:i4>
      </vt:variant>
      <vt:variant>
        <vt:lpstr>Intervals amb nom</vt:lpstr>
      </vt:variant>
      <vt:variant>
        <vt:i4>5</vt:i4>
      </vt:variant>
    </vt:vector>
  </HeadingPairs>
  <TitlesOfParts>
    <vt:vector size="11" baseType="lpstr">
      <vt:lpstr>INICI</vt:lpstr>
      <vt:lpstr>PACBAL 1r A</vt:lpstr>
      <vt:lpstr>PACBAL 1r B</vt:lpstr>
      <vt:lpstr>PACBAL 1r C</vt:lpstr>
      <vt:lpstr>PACBAL 1r D</vt:lpstr>
      <vt:lpstr>TAULES</vt:lpstr>
      <vt:lpstr>INICI!Àrea_d'impressió</vt:lpstr>
      <vt:lpstr>'PACBAL 1r A'!Àrea_d'impressió</vt:lpstr>
      <vt:lpstr>'PACBAL 1r B'!Àrea_d'impressió</vt:lpstr>
      <vt:lpstr>'PACBAL 1r C'!Àrea_d'impressió</vt:lpstr>
      <vt:lpstr>'PACBAL 1r D'!Àrea_d'impressió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prof</dc:creator>
  <cp:lastModifiedBy>Montse Vall</cp:lastModifiedBy>
  <cp:lastPrinted>2016-03-29T11:00:17Z</cp:lastPrinted>
  <dcterms:created xsi:type="dcterms:W3CDTF">2015-12-03T07:31:32Z</dcterms:created>
  <dcterms:modified xsi:type="dcterms:W3CDTF">2017-10-09T15:29:50Z</dcterms:modified>
</cp:coreProperties>
</file>